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4376" windowHeight="7536"/>
  </bookViews>
  <sheets>
    <sheet name="2018-2019 DLL Budget" sheetId="4" r:id="rId1"/>
  </sheets>
  <definedNames>
    <definedName name="_xlnm.Print_Area" localSheetId="0">'2018-2019 DLL Budget'!$B$2:$H$57</definedName>
  </definedNames>
  <calcPr calcId="145621"/>
</workbook>
</file>

<file path=xl/calcChain.xml><?xml version="1.0" encoding="utf-8"?>
<calcChain xmlns="http://schemas.openxmlformats.org/spreadsheetml/2006/main">
  <c r="F46" i="4" l="1"/>
  <c r="F32" i="4" l="1"/>
  <c r="F31" i="4"/>
  <c r="E49" i="4" l="1"/>
  <c r="G47" i="4"/>
  <c r="H47" i="4" s="1"/>
  <c r="H46" i="4"/>
  <c r="G45" i="4"/>
  <c r="H45" i="4" s="1"/>
  <c r="E40" i="4"/>
  <c r="H38" i="4"/>
  <c r="H37" i="4"/>
  <c r="H36" i="4"/>
  <c r="H35" i="4"/>
  <c r="H34" i="4"/>
  <c r="H33" i="4"/>
  <c r="H32" i="4"/>
  <c r="I49" i="4"/>
  <c r="I40" i="4"/>
  <c r="H26" i="4"/>
  <c r="I25" i="4"/>
  <c r="I28" i="4" s="1"/>
  <c r="F28" i="4"/>
  <c r="E25" i="4"/>
  <c r="D26" i="4" s="1"/>
  <c r="H24" i="4"/>
  <c r="H23" i="4"/>
  <c r="H22" i="4"/>
  <c r="H21" i="4"/>
  <c r="H31" i="4"/>
  <c r="G28" i="4"/>
  <c r="I42" i="4" l="1"/>
  <c r="H49" i="4"/>
  <c r="H25" i="4"/>
  <c r="H28" i="4" s="1"/>
  <c r="I51" i="4"/>
  <c r="E28" i="4"/>
  <c r="E42" i="4" s="1"/>
  <c r="B46" i="4" s="1"/>
  <c r="H40" i="4"/>
  <c r="E51" i="4" l="1"/>
  <c r="H14" i="4" s="1"/>
  <c r="H42" i="4"/>
  <c r="H51" i="4" s="1"/>
</calcChain>
</file>

<file path=xl/comments1.xml><?xml version="1.0" encoding="utf-8"?>
<comments xmlns="http://schemas.openxmlformats.org/spreadsheetml/2006/main">
  <authors>
    <author>Phil Thompson</author>
  </authors>
  <commentList>
    <comment ref="B47" authorId="0">
      <text>
        <r>
          <rPr>
            <b/>
            <sz val="9"/>
            <color indexed="81"/>
            <rFont val="Tahoma"/>
            <family val="2"/>
          </rPr>
          <t>Enter Other In-Direct Expense Description</t>
        </r>
        <r>
          <rPr>
            <sz val="9"/>
            <color indexed="81"/>
            <rFont val="Tahoma"/>
            <family val="2"/>
          </rPr>
          <t xml:space="preserve">
</t>
        </r>
      </text>
    </comment>
  </commentList>
</comments>
</file>

<file path=xl/sharedStrings.xml><?xml version="1.0" encoding="utf-8"?>
<sst xmlns="http://schemas.openxmlformats.org/spreadsheetml/2006/main" count="61" uniqueCount="59">
  <si>
    <t>ATTN:</t>
  </si>
  <si>
    <t>Accounts Payable</t>
  </si>
  <si>
    <t>Contract Term:</t>
  </si>
  <si>
    <t>Billing Period:</t>
  </si>
  <si>
    <t>Remaining Budget Balance</t>
  </si>
  <si>
    <t>Direct Personnel Expenses</t>
  </si>
  <si>
    <t>Total Salaries</t>
  </si>
  <si>
    <t>Direct Operating Expenses</t>
  </si>
  <si>
    <t>Total Direct Expense</t>
  </si>
  <si>
    <t>Signature:</t>
  </si>
  <si>
    <t>Date:</t>
  </si>
  <si>
    <t>Title</t>
  </si>
  <si>
    <t>CONTRACTOR:</t>
  </si>
  <si>
    <t>ADDRESS:</t>
  </si>
  <si>
    <t>TO:</t>
  </si>
  <si>
    <t>FED TAX ID:</t>
  </si>
  <si>
    <t>through</t>
  </si>
  <si>
    <t>EMPLOYEE</t>
  </si>
  <si>
    <t>FTE %</t>
  </si>
  <si>
    <t>Payroll Taxes &amp; Benefits</t>
  </si>
  <si>
    <t>Overhead</t>
  </si>
  <si>
    <t>Subtotal - Direct Personnel Expenses</t>
  </si>
  <si>
    <t>Subtotal - Direct Operating Expenses</t>
  </si>
  <si>
    <t>Prior Month Ending Balance</t>
  </si>
  <si>
    <t>Approved Budget</t>
  </si>
  <si>
    <t>Shipping: AT Equipment Only</t>
  </si>
  <si>
    <t>I hereby certify under penalty of perjury that all claims made on this reimbursement request resulted from provision of services provided under the terms of this contract and my organization will not be reimbursed for any portion of this claim from any other source.</t>
  </si>
  <si>
    <t>Contract #:</t>
  </si>
  <si>
    <t>Budget #:</t>
  </si>
  <si>
    <t>Total Budget:</t>
  </si>
  <si>
    <t>Tablet Application Purchases</t>
  </si>
  <si>
    <t>Total Program Budget</t>
  </si>
  <si>
    <t>P-1</t>
  </si>
  <si>
    <t>P-2</t>
  </si>
  <si>
    <t>P-3</t>
  </si>
  <si>
    <t>P-4</t>
  </si>
  <si>
    <t>P-5</t>
  </si>
  <si>
    <t>O-1</t>
  </si>
  <si>
    <t>O-2</t>
  </si>
  <si>
    <t>O-3</t>
  </si>
  <si>
    <t>O-4</t>
  </si>
  <si>
    <t>O-5</t>
  </si>
  <si>
    <t>O-6</t>
  </si>
  <si>
    <t>O-7</t>
  </si>
  <si>
    <t>O-8</t>
  </si>
  <si>
    <t>ID-1</t>
  </si>
  <si>
    <t>Budget Effective Date:</t>
  </si>
  <si>
    <t>AT Equipment Purchase</t>
  </si>
  <si>
    <t>CFILC</t>
  </si>
  <si>
    <t>Sacramento, CA 95814</t>
  </si>
  <si>
    <t>1000 G Street, Suite 100</t>
  </si>
  <si>
    <t>Indirect (Only)</t>
  </si>
  <si>
    <t>In-Direct Expenses - CAN NOT EXCEED 10% OF TOTAL DIRECT EXPENSE BILLING</t>
  </si>
  <si>
    <t>***For CFILC Use Only***</t>
  </si>
  <si>
    <t>Rent/Overhead</t>
  </si>
  <si>
    <t>Total Indirect Costs</t>
  </si>
  <si>
    <t>00-000000</t>
  </si>
  <si>
    <t>2018-DLL-XX</t>
  </si>
  <si>
    <r>
      <t xml:space="preserve">** </t>
    </r>
    <r>
      <rPr>
        <b/>
        <sz val="10"/>
        <rFont val="Arial"/>
        <family val="2"/>
      </rPr>
      <t>NOTE: AN ARBITRARY FIXED RATE AMOUNT IS NOT ALLOWABLE.</t>
    </r>
    <r>
      <rPr>
        <sz val="10"/>
        <rFont val="Arial"/>
        <family val="2"/>
      </rPr>
      <t xml:space="preserve">  Any administrative overhead expense included above is supported either through time records, an allocation to program in direct proportion to total direct program costs or an indirect cost rate approved by the Federal Government.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</si>
</sst>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43" formatCode="_(* #,##0.00_);_(* \(#,##0.00\);_(* &quot;-&quot;??_);_(@_)"/>
    <numFmt numFmtId="164" formatCode="mmmm\ d\,\ yyyy"/>
    <numFmt numFmtId="165" formatCode="0.0%"/>
    <numFmt numFmtId="166" formatCode="_(* #,##0_);_(* \(#,##0\);_(* &quot;-&quot;??_);_(@_)"/>
    <numFmt numFmtId="167" formatCode="_(&quot;$&quot;* #,##0_);_(&quot;$&quot;* \(#,##0\);_(&quot;$&quot;* &quot;-&quot;??_);_(@_)"/>
    <numFmt numFmtId="168" formatCode="dd\-mmm\-yy"/>
    <numFmt numFmtId="169" formatCode="00\-0000000"/>
    <numFmt numFmtId="170" formatCode="m/d/yyyy;@"/>
    <numFmt numFmtId="171" formatCode="_(&quot;$&quot;* #,##0.00_);[Red]_(&quot;$&quot;* \(#,##0.00\);_(&quot;$&quot;* &quot;0.00&quot;_);_(@_)"/>
    <numFmt numFmtId="172" formatCode="[&lt;=9999999]###\-####;\(###\)\ ###\-####"/>
  </numFmts>
  <fonts count="16" x14ac:knownFonts="1">
    <font>
      <sz val="11"/>
      <color theme="1"/>
      <name val="Calibri"/>
      <family val="2"/>
      <scheme val="minor"/>
    </font>
    <font>
      <sz val="10"/>
      <name val="Arial"/>
      <family val="2"/>
    </font>
    <font>
      <b/>
      <sz val="28"/>
      <name val="Monotype Corsiva"/>
      <family val="4"/>
    </font>
    <font>
      <sz val="8"/>
      <name val="Times New Roman"/>
      <family val="1"/>
    </font>
    <font>
      <b/>
      <sz val="10"/>
      <name val="Arial"/>
      <family val="2"/>
    </font>
    <font>
      <sz val="12"/>
      <name val="Tahoma"/>
      <family val="2"/>
    </font>
    <font>
      <sz val="10"/>
      <name val="Tahoma"/>
      <family val="2"/>
    </font>
    <font>
      <b/>
      <sz val="12"/>
      <name val="Arial"/>
      <family val="2"/>
    </font>
    <font>
      <sz val="14"/>
      <name val="Arial"/>
      <family val="2"/>
    </font>
    <font>
      <sz val="8"/>
      <name val="Arial"/>
      <family val="2"/>
    </font>
    <font>
      <sz val="12"/>
      <name val="Arial"/>
      <family val="2"/>
    </font>
    <font>
      <sz val="9"/>
      <color indexed="81"/>
      <name val="Tahoma"/>
      <family val="2"/>
    </font>
    <font>
      <b/>
      <sz val="9"/>
      <color indexed="81"/>
      <name val="Tahoma"/>
      <family val="2"/>
    </font>
    <font>
      <b/>
      <sz val="11.5"/>
      <name val="Arial"/>
      <family val="2"/>
    </font>
    <font>
      <sz val="11"/>
      <color theme="1"/>
      <name val="Calibri"/>
      <family val="2"/>
      <scheme val="minor"/>
    </font>
    <font>
      <b/>
      <sz val="10"/>
      <color rgb="FFFF0000"/>
      <name val="Arial"/>
      <family val="2"/>
    </font>
  </fonts>
  <fills count="3">
    <fill>
      <patternFill patternType="none"/>
    </fill>
    <fill>
      <patternFill patternType="gray125"/>
    </fill>
    <fill>
      <patternFill patternType="solid">
        <fgColor theme="6" tint="0.59999389629810485"/>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bottom/>
      <diagonal/>
    </border>
    <border>
      <left style="double">
        <color indexed="64"/>
      </left>
      <right style="double">
        <color indexed="64"/>
      </right>
      <top style="thin">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double">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hair">
        <color indexed="64"/>
      </left>
      <right style="hair">
        <color indexed="64"/>
      </right>
      <top/>
      <bottom style="hair">
        <color indexed="64"/>
      </bottom>
      <diagonal/>
    </border>
    <border>
      <left style="hair">
        <color indexed="64"/>
      </left>
      <right style="double">
        <color indexed="64"/>
      </right>
      <top style="hair">
        <color indexed="64"/>
      </top>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double">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right style="thin">
        <color indexed="64"/>
      </right>
      <top style="double">
        <color indexed="64"/>
      </top>
      <bottom style="double">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thin">
        <color indexed="64"/>
      </top>
      <bottom style="double">
        <color indexed="64"/>
      </bottom>
      <diagonal/>
    </border>
    <border>
      <left style="hair">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thin">
        <color indexed="64"/>
      </bottom>
      <diagonal/>
    </border>
    <border>
      <left/>
      <right style="hair">
        <color indexed="64"/>
      </right>
      <top style="double">
        <color indexed="64"/>
      </top>
      <bottom style="double">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double">
        <color indexed="64"/>
      </left>
      <right/>
      <top/>
      <bottom style="thin">
        <color indexed="64"/>
      </bottom>
      <diagonal/>
    </border>
    <border>
      <left style="double">
        <color indexed="64"/>
      </left>
      <right/>
      <top style="hair">
        <color indexed="64"/>
      </top>
      <bottom/>
      <diagonal/>
    </border>
    <border>
      <left/>
      <right/>
      <top style="hair">
        <color indexed="64"/>
      </top>
      <bottom/>
      <diagonal/>
    </border>
    <border>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s>
  <cellStyleXfs count="14">
    <xf numFmtId="0" fontId="0" fillId="0" borderId="0"/>
    <xf numFmtId="43" fontId="3" fillId="0" borderId="0" applyFont="0" applyFill="0" applyBorder="0" applyAlignment="0" applyProtection="0"/>
    <xf numFmtId="43" fontId="1"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1" fillId="0" borderId="0"/>
    <xf numFmtId="0" fontId="1" fillId="0" borderId="0"/>
    <xf numFmtId="0" fontId="1"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cellStyleXfs>
  <cellXfs count="225">
    <xf numFmtId="0" fontId="0" fillId="0" borderId="0" xfId="0"/>
    <xf numFmtId="14" fontId="5" fillId="0" borderId="1" xfId="7" applyNumberFormat="1" applyFont="1" applyBorder="1" applyAlignment="1" applyProtection="1">
      <alignment horizontal="center" vertical="center"/>
    </xf>
    <xf numFmtId="0" fontId="5" fillId="0" borderId="1" xfId="7" applyFont="1" applyBorder="1" applyAlignment="1" applyProtection="1">
      <alignment horizontal="center" vertical="center"/>
    </xf>
    <xf numFmtId="0" fontId="10" fillId="0" borderId="1" xfId="7" applyNumberFormat="1" applyFont="1" applyBorder="1" applyAlignment="1" applyProtection="1">
      <alignment horizontal="center" vertical="center" shrinkToFit="1"/>
    </xf>
    <xf numFmtId="43" fontId="1" fillId="0" borderId="0" xfId="1" applyFont="1" applyAlignment="1" applyProtection="1">
      <alignment vertical="center"/>
    </xf>
    <xf numFmtId="0" fontId="1" fillId="0" borderId="0" xfId="7" applyAlignment="1" applyProtection="1">
      <alignment vertical="center"/>
    </xf>
    <xf numFmtId="43" fontId="1" fillId="0" borderId="0" xfId="7" applyNumberFormat="1" applyAlignment="1" applyProtection="1">
      <alignment vertical="center"/>
    </xf>
    <xf numFmtId="44" fontId="1" fillId="0" borderId="3" xfId="3" applyFont="1" applyBorder="1" applyAlignment="1" applyProtection="1">
      <alignment horizontal="center" vertical="center"/>
    </xf>
    <xf numFmtId="44" fontId="1" fillId="0" borderId="4" xfId="3" applyFont="1" applyBorder="1" applyAlignment="1" applyProtection="1">
      <alignment horizontal="center" vertical="center"/>
    </xf>
    <xf numFmtId="166" fontId="1" fillId="0" borderId="0" xfId="1" applyNumberFormat="1" applyFont="1" applyAlignment="1" applyProtection="1">
      <alignment vertical="center"/>
    </xf>
    <xf numFmtId="44" fontId="1" fillId="0" borderId="5" xfId="3" applyFont="1" applyBorder="1" applyAlignment="1" applyProtection="1">
      <alignment horizontal="center" vertical="center"/>
    </xf>
    <xf numFmtId="44" fontId="4" fillId="0" borderId="6" xfId="3" applyFont="1" applyBorder="1" applyAlignment="1" applyProtection="1">
      <alignment vertical="center"/>
    </xf>
    <xf numFmtId="44" fontId="1" fillId="0" borderId="7" xfId="3" applyFont="1" applyBorder="1" applyAlignment="1" applyProtection="1">
      <alignment vertical="center"/>
    </xf>
    <xf numFmtId="167" fontId="1" fillId="0" borderId="0" xfId="7" applyNumberFormat="1" applyAlignment="1" applyProtection="1">
      <alignment vertical="center"/>
    </xf>
    <xf numFmtId="44" fontId="1" fillId="0" borderId="8" xfId="3" applyFont="1" applyBorder="1" applyAlignment="1" applyProtection="1">
      <alignment horizontal="center" vertical="center"/>
    </xf>
    <xf numFmtId="44" fontId="4" fillId="0" borderId="9" xfId="3" applyFont="1" applyBorder="1" applyAlignment="1" applyProtection="1">
      <alignment vertical="center"/>
    </xf>
    <xf numFmtId="44" fontId="1" fillId="2" borderId="12" xfId="3" applyFont="1" applyFill="1" applyBorder="1" applyAlignment="1" applyProtection="1">
      <alignment vertical="center"/>
    </xf>
    <xf numFmtId="0" fontId="1" fillId="0" borderId="0" xfId="7" applyFill="1" applyBorder="1" applyAlignment="1" applyProtection="1"/>
    <xf numFmtId="40" fontId="1" fillId="0" borderId="13" xfId="7" applyNumberFormat="1" applyBorder="1" applyAlignment="1" applyProtection="1">
      <alignment vertical="center"/>
    </xf>
    <xf numFmtId="44" fontId="4" fillId="0" borderId="9" xfId="7" applyNumberFormat="1" applyFont="1" applyBorder="1" applyAlignment="1" applyProtection="1">
      <alignment vertical="center"/>
    </xf>
    <xf numFmtId="44" fontId="1" fillId="2" borderId="12" xfId="7" applyNumberFormat="1" applyFill="1" applyBorder="1" applyAlignment="1" applyProtection="1"/>
    <xf numFmtId="44" fontId="4" fillId="0" borderId="14" xfId="7" applyNumberFormat="1" applyFont="1" applyBorder="1" applyAlignment="1" applyProtection="1">
      <alignment vertical="center"/>
    </xf>
    <xf numFmtId="44" fontId="1" fillId="0" borderId="13" xfId="7" applyNumberFormat="1" applyBorder="1" applyAlignment="1" applyProtection="1">
      <alignment vertical="center"/>
    </xf>
    <xf numFmtId="44" fontId="4" fillId="0" borderId="11" xfId="7" applyNumberFormat="1" applyFont="1" applyBorder="1" applyAlignment="1" applyProtection="1">
      <alignment vertical="center"/>
    </xf>
    <xf numFmtId="43" fontId="4" fillId="0" borderId="0" xfId="1" applyFont="1" applyAlignment="1" applyProtection="1">
      <alignment vertical="center"/>
    </xf>
    <xf numFmtId="0" fontId="4" fillId="0" borderId="0" xfId="7" applyFont="1" applyAlignment="1" applyProtection="1">
      <alignment vertical="center"/>
    </xf>
    <xf numFmtId="43" fontId="4" fillId="0" borderId="0" xfId="7" applyNumberFormat="1" applyFont="1" applyAlignment="1" applyProtection="1">
      <alignment vertical="center"/>
    </xf>
    <xf numFmtId="43" fontId="1" fillId="0" borderId="0" xfId="1" applyFont="1" applyProtection="1"/>
    <xf numFmtId="0" fontId="1" fillId="0" borderId="0" xfId="7" applyProtection="1"/>
    <xf numFmtId="43" fontId="1" fillId="0" borderId="0" xfId="7" applyNumberFormat="1" applyProtection="1"/>
    <xf numFmtId="43" fontId="1" fillId="0" borderId="0" xfId="1" applyFont="1" applyAlignment="1" applyProtection="1">
      <alignment horizontal="justify" vertical="center"/>
    </xf>
    <xf numFmtId="0" fontId="1" fillId="0" borderId="0" xfId="7" applyAlignment="1" applyProtection="1">
      <alignment horizontal="justify" vertical="center"/>
    </xf>
    <xf numFmtId="171" fontId="7" fillId="0" borderId="1" xfId="7" applyNumberFormat="1" applyFont="1" applyBorder="1" applyAlignment="1" applyProtection="1">
      <alignment vertical="center"/>
    </xf>
    <xf numFmtId="0" fontId="1" fillId="0" borderId="0" xfId="7" applyAlignment="1" applyProtection="1">
      <alignment horizontal="center" vertical="center"/>
    </xf>
    <xf numFmtId="0" fontId="4" fillId="0" borderId="0" xfId="7" applyFont="1" applyAlignment="1" applyProtection="1">
      <alignment horizontal="center" vertical="center"/>
    </xf>
    <xf numFmtId="0" fontId="1" fillId="0" borderId="0" xfId="7" applyFill="1" applyBorder="1" applyAlignment="1" applyProtection="1">
      <alignment horizontal="center" vertical="center"/>
    </xf>
    <xf numFmtId="0" fontId="1" fillId="0" borderId="30" xfId="7" applyBorder="1" applyAlignment="1" applyProtection="1">
      <alignment horizontal="center" vertical="center"/>
    </xf>
    <xf numFmtId="0" fontId="1" fillId="0" borderId="31" xfId="7" applyBorder="1" applyAlignment="1" applyProtection="1">
      <alignment horizontal="center" vertical="center"/>
    </xf>
    <xf numFmtId="0" fontId="1" fillId="0" borderId="32" xfId="7" applyBorder="1" applyAlignment="1" applyProtection="1">
      <alignment horizontal="center" vertical="center"/>
    </xf>
    <xf numFmtId="0" fontId="1" fillId="0" borderId="19" xfId="7" applyBorder="1" applyAlignment="1" applyProtection="1">
      <alignment horizontal="center" vertical="center"/>
    </xf>
    <xf numFmtId="170" fontId="5" fillId="0" borderId="1" xfId="7" applyNumberFormat="1" applyFont="1" applyFill="1" applyBorder="1" applyAlignment="1" applyProtection="1">
      <alignment horizontal="center" vertical="center" shrinkToFit="1"/>
    </xf>
    <xf numFmtId="4" fontId="2" fillId="0" borderId="0" xfId="7" applyNumberFormat="1" applyFont="1" applyBorder="1" applyAlignment="1" applyProtection="1">
      <alignment vertical="center" shrinkToFit="1"/>
    </xf>
    <xf numFmtId="0" fontId="10" fillId="0" borderId="0" xfId="7" applyFont="1" applyProtection="1"/>
    <xf numFmtId="40" fontId="1" fillId="0" borderId="0" xfId="7" applyNumberFormat="1" applyProtection="1"/>
    <xf numFmtId="0" fontId="10" fillId="0" borderId="34" xfId="7" applyFont="1" applyBorder="1" applyAlignment="1" applyProtection="1">
      <alignment vertical="center"/>
    </xf>
    <xf numFmtId="0" fontId="10" fillId="0" borderId="35" xfId="7" applyFont="1" applyBorder="1" applyAlignment="1" applyProtection="1">
      <alignment vertical="center"/>
    </xf>
    <xf numFmtId="0" fontId="10" fillId="0" borderId="36" xfId="7" applyFont="1" applyBorder="1" applyAlignment="1" applyProtection="1">
      <alignment vertical="center"/>
    </xf>
    <xf numFmtId="4" fontId="4" fillId="0" borderId="0" xfId="7" applyNumberFormat="1" applyFont="1" applyAlignment="1" applyProtection="1"/>
    <xf numFmtId="0" fontId="7" fillId="0" borderId="1" xfId="7" applyFont="1" applyBorder="1" applyAlignment="1" applyProtection="1">
      <alignment horizontal="right"/>
    </xf>
    <xf numFmtId="4" fontId="1" fillId="0" borderId="0" xfId="7" applyNumberFormat="1" applyAlignment="1" applyProtection="1"/>
    <xf numFmtId="0" fontId="7" fillId="0" borderId="0" xfId="7" applyFont="1" applyProtection="1"/>
    <xf numFmtId="0" fontId="5" fillId="0" borderId="0" xfId="7" applyFont="1" applyBorder="1" applyAlignment="1" applyProtection="1">
      <alignment vertical="center"/>
    </xf>
    <xf numFmtId="4" fontId="1" fillId="0" borderId="0" xfId="7" applyNumberFormat="1" applyBorder="1" applyProtection="1"/>
    <xf numFmtId="40" fontId="1" fillId="0" borderId="0" xfId="7" applyNumberFormat="1" applyBorder="1" applyProtection="1"/>
    <xf numFmtId="0" fontId="1" fillId="0" borderId="0" xfId="7" applyBorder="1" applyProtection="1"/>
    <xf numFmtId="0" fontId="7" fillId="0" borderId="1" xfId="7" applyFont="1" applyBorder="1" applyAlignment="1" applyProtection="1">
      <alignment vertical="center"/>
    </xf>
    <xf numFmtId="0" fontId="5" fillId="0" borderId="0" xfId="7" applyFont="1" applyBorder="1" applyAlignment="1" applyProtection="1"/>
    <xf numFmtId="0" fontId="1" fillId="0" borderId="38" xfId="7" applyBorder="1" applyProtection="1"/>
    <xf numFmtId="0" fontId="6" fillId="0" borderId="38" xfId="7" applyFont="1" applyBorder="1" applyProtection="1"/>
    <xf numFmtId="4" fontId="1" fillId="0" borderId="38" xfId="7" applyNumberFormat="1" applyBorder="1" applyProtection="1"/>
    <xf numFmtId="166" fontId="1" fillId="0" borderId="0" xfId="1" applyNumberFormat="1" applyFont="1" applyProtection="1"/>
    <xf numFmtId="4" fontId="1" fillId="0" borderId="39" xfId="7" applyNumberFormat="1" applyBorder="1" applyAlignment="1" applyProtection="1">
      <alignment horizontal="center" vertical="center" wrapText="1"/>
    </xf>
    <xf numFmtId="4" fontId="1" fillId="0" borderId="39" xfId="7" applyNumberFormat="1" applyFont="1" applyBorder="1" applyAlignment="1" applyProtection="1">
      <alignment horizontal="center" vertical="center" wrapText="1"/>
    </xf>
    <xf numFmtId="4" fontId="1" fillId="0" borderId="40" xfId="7" applyNumberFormat="1" applyBorder="1" applyAlignment="1" applyProtection="1">
      <alignment horizontal="center" vertical="center" wrapText="1"/>
    </xf>
    <xf numFmtId="4" fontId="1" fillId="0" borderId="14" xfId="7" applyNumberFormat="1" applyBorder="1" applyAlignment="1" applyProtection="1">
      <alignment horizontal="center" vertical="center" wrapText="1"/>
    </xf>
    <xf numFmtId="165" fontId="1" fillId="0" borderId="0" xfId="11" applyNumberFormat="1" applyFont="1" applyProtection="1"/>
    <xf numFmtId="44" fontId="1" fillId="2" borderId="12" xfId="7" applyNumberFormat="1" applyFill="1" applyBorder="1" applyAlignment="1" applyProtection="1">
      <alignment shrinkToFit="1"/>
    </xf>
    <xf numFmtId="0" fontId="1" fillId="0" borderId="0" xfId="7" applyAlignment="1" applyProtection="1">
      <alignment horizontal="right"/>
    </xf>
    <xf numFmtId="0" fontId="8" fillId="0" borderId="0" xfId="7" applyFont="1" applyAlignment="1" applyProtection="1">
      <alignment horizontal="right"/>
    </xf>
    <xf numFmtId="40" fontId="8" fillId="0" borderId="0" xfId="7" applyNumberFormat="1" applyFont="1" applyProtection="1"/>
    <xf numFmtId="0" fontId="7" fillId="0" borderId="0" xfId="7" applyFont="1" applyAlignment="1" applyProtection="1">
      <alignment horizontal="right" vertical="center"/>
    </xf>
    <xf numFmtId="4" fontId="1" fillId="0" borderId="0" xfId="7" applyNumberFormat="1" applyProtection="1"/>
    <xf numFmtId="40" fontId="9" fillId="0" borderId="0" xfId="7" applyNumberFormat="1" applyFont="1" applyBorder="1" applyAlignment="1" applyProtection="1">
      <alignment horizontal="right"/>
    </xf>
    <xf numFmtId="40" fontId="1" fillId="0" borderId="0" xfId="7" applyNumberFormat="1" applyAlignment="1" applyProtection="1">
      <alignment horizontal="center" vertical="center"/>
    </xf>
    <xf numFmtId="0" fontId="10" fillId="0" borderId="0" xfId="7" applyFont="1" applyAlignment="1" applyProtection="1">
      <alignment horizontal="right"/>
    </xf>
    <xf numFmtId="40" fontId="10" fillId="0" borderId="0" xfId="7" applyNumberFormat="1" applyFont="1" applyProtection="1"/>
    <xf numFmtId="169" fontId="10" fillId="0" borderId="35" xfId="7" applyNumberFormat="1" applyFont="1" applyFill="1" applyBorder="1" applyAlignment="1" applyProtection="1"/>
    <xf numFmtId="164" fontId="6" fillId="0" borderId="0" xfId="7" applyNumberFormat="1" applyFont="1" applyBorder="1" applyAlignment="1" applyProtection="1"/>
    <xf numFmtId="40" fontId="1" fillId="0" borderId="0" xfId="7" applyNumberFormat="1" applyAlignment="1" applyProtection="1">
      <alignment vertical="center"/>
    </xf>
    <xf numFmtId="0" fontId="10" fillId="0" borderId="1" xfId="7" applyNumberFormat="1" applyFont="1" applyFill="1" applyBorder="1" applyAlignment="1" applyProtection="1">
      <alignment horizontal="center" vertical="center" shrinkToFit="1"/>
    </xf>
    <xf numFmtId="171" fontId="1" fillId="0" borderId="17" xfId="3" applyNumberFormat="1" applyFont="1" applyFill="1" applyBorder="1" applyAlignment="1" applyProtection="1">
      <alignment horizontal="right" vertical="center"/>
    </xf>
    <xf numFmtId="171" fontId="1" fillId="0" borderId="18" xfId="3" applyNumberFormat="1" applyFont="1" applyFill="1" applyBorder="1" applyAlignment="1" applyProtection="1">
      <alignment horizontal="right" vertical="center"/>
    </xf>
    <xf numFmtId="171" fontId="4" fillId="0" borderId="1" xfId="3" applyNumberFormat="1" applyFont="1" applyFill="1" applyBorder="1" applyAlignment="1" applyProtection="1">
      <alignment horizontal="right" vertical="center"/>
    </xf>
    <xf numFmtId="171" fontId="4" fillId="0" borderId="19" xfId="3" applyNumberFormat="1" applyFont="1" applyFill="1" applyBorder="1" applyAlignment="1" applyProtection="1">
      <alignment horizontal="right" vertical="center"/>
    </xf>
    <xf numFmtId="10" fontId="1" fillId="0" borderId="2" xfId="11" applyNumberFormat="1" applyFont="1" applyFill="1" applyBorder="1" applyAlignment="1" applyProtection="1">
      <alignment horizontal="center" vertical="center"/>
    </xf>
    <xf numFmtId="171" fontId="1" fillId="0" borderId="20" xfId="3" applyNumberFormat="1" applyFont="1" applyFill="1" applyBorder="1" applyAlignment="1" applyProtection="1">
      <alignment horizontal="right" vertical="center"/>
    </xf>
    <xf numFmtId="171" fontId="4" fillId="0" borderId="21" xfId="3" applyNumberFormat="1" applyFont="1" applyFill="1" applyBorder="1" applyAlignment="1" applyProtection="1">
      <alignment vertical="center"/>
    </xf>
    <xf numFmtId="171" fontId="4" fillId="0" borderId="22" xfId="3" applyNumberFormat="1" applyFont="1" applyFill="1" applyBorder="1" applyAlignment="1" applyProtection="1">
      <alignment vertical="center"/>
    </xf>
    <xf numFmtId="44" fontId="1" fillId="0" borderId="10" xfId="3" applyFont="1" applyFill="1" applyBorder="1" applyAlignment="1" applyProtection="1">
      <alignment vertical="center"/>
    </xf>
    <xf numFmtId="44" fontId="1" fillId="0" borderId="11" xfId="3" applyFont="1" applyFill="1" applyBorder="1" applyAlignment="1" applyProtection="1">
      <alignment vertical="center"/>
    </xf>
    <xf numFmtId="171" fontId="1" fillId="0" borderId="23" xfId="3" applyNumberFormat="1" applyFont="1" applyFill="1" applyBorder="1" applyAlignment="1" applyProtection="1">
      <alignment vertical="center"/>
    </xf>
    <xf numFmtId="171" fontId="1" fillId="0" borderId="17" xfId="3" applyNumberFormat="1" applyFont="1" applyFill="1" applyBorder="1" applyAlignment="1" applyProtection="1">
      <alignment horizontal="center" vertical="center"/>
    </xf>
    <xf numFmtId="171" fontId="1" fillId="0" borderId="24" xfId="3" applyNumberFormat="1" applyFont="1" applyFill="1" applyBorder="1" applyAlignment="1" applyProtection="1">
      <alignment horizontal="center" vertical="center"/>
    </xf>
    <xf numFmtId="171" fontId="4" fillId="0" borderId="21" xfId="7" applyNumberFormat="1" applyFont="1" applyFill="1" applyBorder="1" applyAlignment="1" applyProtection="1">
      <alignment vertical="center"/>
    </xf>
    <xf numFmtId="171" fontId="4" fillId="0" borderId="22" xfId="7" applyNumberFormat="1" applyFont="1" applyFill="1" applyBorder="1" applyAlignment="1" applyProtection="1">
      <alignment vertical="center"/>
    </xf>
    <xf numFmtId="44" fontId="1" fillId="0" borderId="10" xfId="7" applyNumberFormat="1" applyFill="1" applyBorder="1" applyAlignment="1" applyProtection="1"/>
    <xf numFmtId="44" fontId="1" fillId="0" borderId="11" xfId="7" applyNumberFormat="1" applyFill="1" applyBorder="1" applyAlignment="1" applyProtection="1"/>
    <xf numFmtId="171" fontId="4" fillId="0" borderId="25" xfId="3" applyNumberFormat="1" applyFont="1" applyFill="1" applyBorder="1" applyAlignment="1" applyProtection="1">
      <alignment vertical="center"/>
    </xf>
    <xf numFmtId="171" fontId="4" fillId="0" borderId="25" xfId="7" applyNumberFormat="1" applyFont="1" applyFill="1" applyBorder="1" applyAlignment="1" applyProtection="1">
      <alignment vertical="center"/>
    </xf>
    <xf numFmtId="171" fontId="4" fillId="0" borderId="26" xfId="7" applyNumberFormat="1" applyFont="1" applyFill="1" applyBorder="1" applyAlignment="1" applyProtection="1">
      <alignment vertical="center"/>
    </xf>
    <xf numFmtId="171" fontId="1" fillId="0" borderId="27" xfId="3" applyNumberFormat="1" applyFont="1" applyFill="1" applyBorder="1" applyAlignment="1" applyProtection="1">
      <alignment vertical="center"/>
    </xf>
    <xf numFmtId="171" fontId="1" fillId="0" borderId="18" xfId="3" applyNumberFormat="1" applyFont="1" applyFill="1" applyBorder="1" applyAlignment="1" applyProtection="1">
      <alignment horizontal="center" vertical="center"/>
    </xf>
    <xf numFmtId="171" fontId="1" fillId="0" borderId="43" xfId="3" applyNumberFormat="1" applyFont="1" applyFill="1" applyBorder="1" applyAlignment="1" applyProtection="1">
      <alignment horizontal="right" vertical="center"/>
    </xf>
    <xf numFmtId="171" fontId="1" fillId="0" borderId="29" xfId="3" applyNumberFormat="1" applyFont="1" applyFill="1" applyBorder="1" applyAlignment="1" applyProtection="1">
      <alignment horizontal="right" vertical="center"/>
    </xf>
    <xf numFmtId="171" fontId="1" fillId="0" borderId="44" xfId="3" applyNumberFormat="1" applyFont="1" applyFill="1" applyBorder="1" applyAlignment="1" applyProtection="1">
      <alignment horizontal="right" vertical="center"/>
    </xf>
    <xf numFmtId="0" fontId="4" fillId="0" borderId="33" xfId="7" applyFont="1" applyBorder="1" applyAlignment="1" applyProtection="1">
      <alignment horizontal="center" vertical="center"/>
    </xf>
    <xf numFmtId="44" fontId="1" fillId="0" borderId="49" xfId="7" applyNumberFormat="1" applyFill="1" applyBorder="1" applyAlignment="1" applyProtection="1"/>
    <xf numFmtId="44" fontId="1" fillId="0" borderId="49" xfId="7" applyNumberFormat="1" applyFill="1" applyBorder="1" applyAlignment="1" applyProtection="1">
      <alignment vertical="center"/>
    </xf>
    <xf numFmtId="44" fontId="1" fillId="0" borderId="10" xfId="7" applyNumberFormat="1" applyFill="1" applyBorder="1" applyAlignment="1" applyProtection="1">
      <alignment vertical="center"/>
    </xf>
    <xf numFmtId="44" fontId="1" fillId="0" borderId="11" xfId="7" applyNumberFormat="1" applyFill="1" applyBorder="1" applyAlignment="1" applyProtection="1">
      <alignment vertical="center"/>
    </xf>
    <xf numFmtId="169" fontId="10" fillId="2" borderId="1" xfId="7" applyNumberFormat="1" applyFont="1" applyFill="1" applyBorder="1" applyAlignment="1" applyProtection="1">
      <alignment horizontal="center"/>
      <protection locked="0"/>
    </xf>
    <xf numFmtId="165" fontId="1" fillId="2" borderId="33" xfId="11" applyNumberFormat="1" applyFont="1" applyFill="1" applyBorder="1" applyAlignment="1" applyProtection="1">
      <alignment horizontal="center" vertical="center"/>
      <protection locked="0"/>
    </xf>
    <xf numFmtId="171" fontId="1" fillId="2" borderId="23" xfId="3" applyNumberFormat="1" applyFont="1" applyFill="1" applyBorder="1" applyAlignment="1" applyProtection="1">
      <alignment horizontal="right" vertical="center"/>
      <protection locked="0"/>
    </xf>
    <xf numFmtId="171" fontId="1" fillId="2" borderId="28" xfId="3" applyNumberFormat="1" applyFont="1" applyFill="1" applyBorder="1" applyAlignment="1" applyProtection="1">
      <alignment horizontal="right" vertical="center"/>
      <protection locked="0"/>
    </xf>
    <xf numFmtId="171" fontId="1" fillId="2" borderId="23" xfId="3" applyNumberFormat="1" applyFont="1" applyFill="1" applyBorder="1" applyAlignment="1" applyProtection="1">
      <alignment vertical="center"/>
      <protection locked="0"/>
    </xf>
    <xf numFmtId="168" fontId="7" fillId="2" borderId="42" xfId="7" applyNumberFormat="1" applyFont="1" applyFill="1" applyBorder="1" applyAlignment="1" applyProtection="1">
      <alignment horizontal="center" vertical="center"/>
      <protection locked="0"/>
    </xf>
    <xf numFmtId="0" fontId="7" fillId="0" borderId="37" xfId="7" applyFont="1" applyBorder="1" applyAlignment="1" applyProtection="1">
      <alignment horizontal="right" vertical="center"/>
    </xf>
    <xf numFmtId="0" fontId="13" fillId="0" borderId="37" xfId="7" applyFont="1" applyBorder="1" applyAlignment="1" applyProtection="1">
      <alignment horizontal="right" vertical="center"/>
    </xf>
    <xf numFmtId="0" fontId="7" fillId="0" borderId="35" xfId="7" applyFont="1" applyBorder="1" applyAlignment="1" applyProtection="1">
      <alignment horizontal="right" vertical="center"/>
    </xf>
    <xf numFmtId="164" fontId="6" fillId="0" borderId="42" xfId="7" applyNumberFormat="1" applyFont="1" applyBorder="1" applyAlignment="1" applyProtection="1"/>
    <xf numFmtId="4" fontId="1" fillId="0" borderId="35" xfId="7" applyNumberFormat="1" applyBorder="1" applyProtection="1"/>
    <xf numFmtId="4" fontId="1" fillId="0" borderId="37" xfId="7" applyNumberFormat="1" applyBorder="1" applyProtection="1"/>
    <xf numFmtId="4" fontId="4" fillId="0" borderId="35" xfId="7" applyNumberFormat="1" applyFont="1" applyBorder="1" applyAlignment="1" applyProtection="1"/>
    <xf numFmtId="0" fontId="10" fillId="0" borderId="0" xfId="7" applyFont="1" applyBorder="1" applyProtection="1"/>
    <xf numFmtId="0" fontId="10" fillId="0" borderId="37" xfId="7" applyFont="1" applyBorder="1" applyProtection="1"/>
    <xf numFmtId="171" fontId="1" fillId="0" borderId="74" xfId="3" applyNumberFormat="1" applyFont="1" applyFill="1" applyBorder="1" applyAlignment="1" applyProtection="1">
      <alignment vertical="center"/>
    </xf>
    <xf numFmtId="171" fontId="1" fillId="0" borderId="75" xfId="3" applyNumberFormat="1" applyFont="1" applyFill="1" applyBorder="1" applyAlignment="1" applyProtection="1">
      <alignment vertical="center"/>
    </xf>
    <xf numFmtId="171" fontId="1" fillId="0" borderId="76" xfId="3" applyNumberFormat="1" applyFont="1" applyFill="1" applyBorder="1" applyAlignment="1" applyProtection="1">
      <alignment vertical="center"/>
    </xf>
    <xf numFmtId="171" fontId="1" fillId="0" borderId="77" xfId="3" applyNumberFormat="1" applyFont="1" applyFill="1" applyBorder="1" applyAlignment="1" applyProtection="1">
      <alignment vertical="center"/>
    </xf>
    <xf numFmtId="0" fontId="0" fillId="0" borderId="35" xfId="0" applyBorder="1" applyProtection="1"/>
    <xf numFmtId="0" fontId="0" fillId="0" borderId="0" xfId="0" applyBorder="1" applyProtection="1"/>
    <xf numFmtId="0" fontId="0" fillId="0" borderId="37" xfId="0" applyBorder="1" applyProtection="1"/>
    <xf numFmtId="0" fontId="0" fillId="0" borderId="36" xfId="0" applyBorder="1" applyProtection="1"/>
    <xf numFmtId="0" fontId="0" fillId="0" borderId="42" xfId="0" applyBorder="1" applyProtection="1"/>
    <xf numFmtId="0" fontId="0" fillId="0" borderId="71" xfId="0" applyBorder="1" applyProtection="1"/>
    <xf numFmtId="0" fontId="0" fillId="0" borderId="0" xfId="0" applyProtection="1"/>
    <xf numFmtId="44" fontId="15" fillId="0" borderId="47" xfId="7" applyNumberFormat="1" applyFont="1" applyFill="1" applyBorder="1" applyAlignment="1" applyProtection="1">
      <alignment vertical="center"/>
    </xf>
    <xf numFmtId="171" fontId="1" fillId="0" borderId="29" xfId="3" applyNumberFormat="1" applyFont="1" applyFill="1" applyBorder="1" applyAlignment="1" applyProtection="1">
      <alignment vertical="center"/>
    </xf>
    <xf numFmtId="171" fontId="1" fillId="0" borderId="83" xfId="3" applyNumberFormat="1" applyFont="1" applyFill="1" applyBorder="1" applyAlignment="1" applyProtection="1">
      <alignment horizontal="center" vertical="center"/>
    </xf>
    <xf numFmtId="171" fontId="1" fillId="2" borderId="84" xfId="3" applyNumberFormat="1" applyFont="1" applyFill="1" applyBorder="1" applyAlignment="1" applyProtection="1">
      <alignment vertical="center"/>
      <protection locked="0"/>
    </xf>
    <xf numFmtId="171" fontId="1" fillId="0" borderId="82" xfId="3" applyNumberFormat="1" applyFont="1" applyFill="1" applyBorder="1" applyAlignment="1" applyProtection="1">
      <alignment horizontal="center" vertical="center"/>
    </xf>
    <xf numFmtId="0" fontId="1" fillId="0" borderId="15" xfId="0" applyFont="1" applyBorder="1" applyAlignment="1" applyProtection="1">
      <alignment horizontal="justify" vertical="center" wrapText="1"/>
    </xf>
    <xf numFmtId="0" fontId="1" fillId="0" borderId="16" xfId="0" applyFont="1" applyBorder="1" applyAlignment="1" applyProtection="1">
      <alignment horizontal="justify" vertical="center" wrapText="1"/>
    </xf>
    <xf numFmtId="44" fontId="10" fillId="0" borderId="58" xfId="7" applyNumberFormat="1" applyFont="1" applyFill="1" applyBorder="1" applyAlignment="1" applyProtection="1">
      <alignment horizontal="right" vertical="center" shrinkToFit="1"/>
    </xf>
    <xf numFmtId="44" fontId="10" fillId="0" borderId="59" xfId="7" applyNumberFormat="1" applyFont="1" applyFill="1" applyBorder="1" applyAlignment="1" applyProtection="1">
      <alignment horizontal="right" vertical="center" shrinkToFit="1"/>
    </xf>
    <xf numFmtId="44" fontId="10" fillId="0" borderId="41" xfId="7" applyNumberFormat="1" applyFont="1" applyFill="1" applyBorder="1" applyAlignment="1" applyProtection="1">
      <alignment horizontal="right" vertical="center" shrinkToFit="1"/>
    </xf>
    <xf numFmtId="0" fontId="1" fillId="2" borderId="58" xfId="7" applyFill="1" applyBorder="1" applyAlignment="1" applyProtection="1">
      <alignment horizontal="right" vertical="center"/>
      <protection locked="0"/>
    </xf>
    <xf numFmtId="0" fontId="1" fillId="2" borderId="41" xfId="7" applyFill="1" applyBorder="1" applyAlignment="1" applyProtection="1">
      <alignment horizontal="right" vertical="center"/>
      <protection locked="0"/>
    </xf>
    <xf numFmtId="0" fontId="4" fillId="0" borderId="47" xfId="7" applyFont="1" applyFill="1" applyBorder="1" applyAlignment="1" applyProtection="1">
      <alignment horizontal="right" vertical="center"/>
    </xf>
    <xf numFmtId="0" fontId="4" fillId="0" borderId="48" xfId="7" applyFont="1" applyFill="1" applyBorder="1" applyAlignment="1" applyProtection="1">
      <alignment horizontal="right" vertical="center"/>
    </xf>
    <xf numFmtId="0" fontId="4" fillId="0" borderId="63" xfId="7" applyFont="1" applyFill="1" applyBorder="1" applyAlignment="1" applyProtection="1">
      <alignment horizontal="right" vertical="center"/>
    </xf>
    <xf numFmtId="0" fontId="1" fillId="0" borderId="47" xfId="7" applyFill="1" applyBorder="1" applyAlignment="1" applyProtection="1">
      <alignment horizontal="left" vertical="center"/>
    </xf>
    <xf numFmtId="0" fontId="1" fillId="0" borderId="48" xfId="7" applyFill="1" applyBorder="1" applyAlignment="1" applyProtection="1">
      <alignment horizontal="left" vertical="center"/>
    </xf>
    <xf numFmtId="0" fontId="4" fillId="0" borderId="52" xfId="7" applyFont="1" applyFill="1" applyBorder="1" applyAlignment="1" applyProtection="1">
      <alignment horizontal="right" vertical="center"/>
    </xf>
    <xf numFmtId="0" fontId="4" fillId="0" borderId="53" xfId="7" applyFont="1" applyFill="1" applyBorder="1" applyAlignment="1" applyProtection="1">
      <alignment horizontal="right" vertical="center"/>
    </xf>
    <xf numFmtId="0" fontId="4" fillId="0" borderId="60" xfId="7" applyFont="1" applyFill="1" applyBorder="1" applyAlignment="1" applyProtection="1">
      <alignment horizontal="right" vertical="center"/>
    </xf>
    <xf numFmtId="0" fontId="1" fillId="0" borderId="49" xfId="7" applyFill="1" applyBorder="1" applyAlignment="1" applyProtection="1">
      <alignment horizontal="center"/>
    </xf>
    <xf numFmtId="0" fontId="1" fillId="0" borderId="10" xfId="7" applyFill="1" applyBorder="1" applyAlignment="1" applyProtection="1">
      <alignment horizontal="center"/>
    </xf>
    <xf numFmtId="0" fontId="7" fillId="0" borderId="54" xfId="7" applyFont="1" applyFill="1" applyBorder="1" applyAlignment="1" applyProtection="1">
      <alignment horizontal="left" vertical="center"/>
    </xf>
    <xf numFmtId="0" fontId="7" fillId="0" borderId="55" xfId="7" applyFont="1" applyFill="1" applyBorder="1" applyAlignment="1" applyProtection="1">
      <alignment horizontal="left" vertical="center"/>
    </xf>
    <xf numFmtId="0" fontId="7" fillId="0" borderId="56" xfId="7" applyFont="1" applyFill="1" applyBorder="1" applyAlignment="1" applyProtection="1">
      <alignment horizontal="left" vertical="center"/>
    </xf>
    <xf numFmtId="171" fontId="15" fillId="0" borderId="72" xfId="3" applyNumberFormat="1" applyFont="1" applyFill="1" applyBorder="1" applyAlignment="1" applyProtection="1">
      <alignment horizontal="center" vertical="center" shrinkToFit="1"/>
    </xf>
    <xf numFmtId="171" fontId="15" fillId="0" borderId="73" xfId="3" applyNumberFormat="1" applyFont="1" applyFill="1" applyBorder="1" applyAlignment="1" applyProtection="1">
      <alignment horizontal="center" vertical="center" shrinkToFit="1"/>
    </xf>
    <xf numFmtId="171" fontId="15" fillId="0" borderId="74" xfId="3" applyNumberFormat="1" applyFont="1" applyFill="1" applyBorder="1" applyAlignment="1" applyProtection="1">
      <alignment horizontal="center" vertical="center" shrinkToFit="1"/>
    </xf>
    <xf numFmtId="171" fontId="15" fillId="0" borderId="75" xfId="3" applyNumberFormat="1" applyFont="1" applyFill="1" applyBorder="1" applyAlignment="1" applyProtection="1">
      <alignment horizontal="center" vertical="center" shrinkToFit="1"/>
    </xf>
    <xf numFmtId="44" fontId="10" fillId="0" borderId="47" xfId="7" applyNumberFormat="1" applyFont="1" applyFill="1" applyBorder="1" applyAlignment="1" applyProtection="1">
      <alignment horizontal="center" vertical="center" shrinkToFit="1"/>
    </xf>
    <xf numFmtId="44" fontId="10" fillId="0" borderId="48" xfId="7" applyNumberFormat="1" applyFont="1" applyFill="1" applyBorder="1" applyAlignment="1" applyProtection="1">
      <alignment horizontal="center" vertical="center" shrinkToFit="1"/>
    </xf>
    <xf numFmtId="44" fontId="10" fillId="0" borderId="7" xfId="7" applyNumberFormat="1" applyFont="1" applyFill="1" applyBorder="1" applyAlignment="1" applyProtection="1">
      <alignment horizontal="center" vertical="center" shrinkToFit="1"/>
    </xf>
    <xf numFmtId="0" fontId="7" fillId="0" borderId="54" xfId="7" applyFont="1" applyBorder="1" applyAlignment="1" applyProtection="1">
      <alignment horizontal="left" vertical="center"/>
    </xf>
    <xf numFmtId="0" fontId="7" fillId="0" borderId="55" xfId="7" applyFont="1" applyBorder="1" applyAlignment="1" applyProtection="1">
      <alignment horizontal="left" vertical="center"/>
    </xf>
    <xf numFmtId="0" fontId="7" fillId="0" borderId="56" xfId="7" applyFont="1" applyBorder="1" applyAlignment="1" applyProtection="1">
      <alignment horizontal="left" vertical="center"/>
    </xf>
    <xf numFmtId="0" fontId="4" fillId="0" borderId="58" xfId="7" applyFont="1" applyBorder="1" applyAlignment="1" applyProtection="1">
      <alignment horizontal="center" vertical="center"/>
    </xf>
    <xf numFmtId="0" fontId="4" fillId="0" borderId="59" xfId="7" applyFont="1" applyBorder="1" applyAlignment="1" applyProtection="1">
      <alignment horizontal="center" vertical="center"/>
    </xf>
    <xf numFmtId="0" fontId="5" fillId="0" borderId="0" xfId="7" applyFont="1" applyBorder="1" applyAlignment="1" applyProtection="1">
      <alignment horizontal="left" vertical="center"/>
    </xf>
    <xf numFmtId="0" fontId="5" fillId="0" borderId="48" xfId="7" applyFont="1" applyBorder="1" applyAlignment="1" applyProtection="1">
      <alignment horizontal="left"/>
    </xf>
    <xf numFmtId="44" fontId="1" fillId="0" borderId="61" xfId="3" applyFont="1" applyBorder="1" applyAlignment="1" applyProtection="1">
      <alignment horizontal="center" vertical="center"/>
    </xf>
    <xf numFmtId="44" fontId="1" fillId="0" borderId="59" xfId="3" applyFont="1" applyBorder="1" applyAlignment="1" applyProtection="1">
      <alignment horizontal="center" vertical="center"/>
    </xf>
    <xf numFmtId="44" fontId="1" fillId="0" borderId="62" xfId="3" applyFont="1" applyBorder="1" applyAlignment="1" applyProtection="1">
      <alignment horizontal="center" vertical="center"/>
    </xf>
    <xf numFmtId="0" fontId="7" fillId="0" borderId="49" xfId="7" applyFont="1" applyBorder="1" applyAlignment="1" applyProtection="1">
      <alignment horizontal="center"/>
    </xf>
    <xf numFmtId="0" fontId="7" fillId="0" borderId="10" xfId="7" applyFont="1" applyBorder="1" applyAlignment="1" applyProtection="1">
      <alignment horizontal="center"/>
    </xf>
    <xf numFmtId="0" fontId="7" fillId="0" borderId="64" xfId="7" applyFont="1" applyBorder="1" applyAlignment="1" applyProtection="1">
      <alignment horizontal="center"/>
    </xf>
    <xf numFmtId="44" fontId="4" fillId="0" borderId="52" xfId="7" applyNumberFormat="1" applyFont="1" applyFill="1" applyBorder="1" applyAlignment="1" applyProtection="1">
      <alignment horizontal="right" vertical="center"/>
    </xf>
    <xf numFmtId="44" fontId="4" fillId="0" borderId="53" xfId="7" applyNumberFormat="1" applyFont="1" applyFill="1" applyBorder="1" applyAlignment="1" applyProtection="1">
      <alignment horizontal="right" vertical="center"/>
    </xf>
    <xf numFmtId="44" fontId="4" fillId="0" borderId="60" xfId="7" applyNumberFormat="1" applyFont="1" applyFill="1" applyBorder="1" applyAlignment="1" applyProtection="1">
      <alignment horizontal="right" vertical="center"/>
    </xf>
    <xf numFmtId="44" fontId="4" fillId="0" borderId="49" xfId="7" applyNumberFormat="1" applyFont="1" applyFill="1" applyBorder="1" applyAlignment="1" applyProtection="1">
      <alignment horizontal="right" vertical="center"/>
    </xf>
    <xf numFmtId="44" fontId="4" fillId="0" borderId="10" xfId="7" applyNumberFormat="1" applyFont="1" applyFill="1" applyBorder="1" applyAlignment="1" applyProtection="1">
      <alignment horizontal="right" vertical="center"/>
    </xf>
    <xf numFmtId="44" fontId="4" fillId="0" borderId="57" xfId="7" applyNumberFormat="1" applyFont="1" applyFill="1" applyBorder="1" applyAlignment="1" applyProtection="1">
      <alignment horizontal="right" vertical="center"/>
    </xf>
    <xf numFmtId="44" fontId="1" fillId="0" borderId="49" xfId="7" applyNumberFormat="1" applyFill="1" applyBorder="1" applyAlignment="1" applyProtection="1">
      <alignment horizontal="center"/>
    </xf>
    <xf numFmtId="44" fontId="1" fillId="0" borderId="10" xfId="7" applyNumberFormat="1" applyFill="1" applyBorder="1" applyAlignment="1" applyProtection="1">
      <alignment horizontal="center"/>
    </xf>
    <xf numFmtId="44" fontId="10" fillId="2" borderId="58" xfId="7" applyNumberFormat="1" applyFont="1" applyFill="1" applyBorder="1" applyAlignment="1" applyProtection="1">
      <alignment horizontal="right" vertical="center" shrinkToFit="1"/>
      <protection locked="0"/>
    </xf>
    <xf numFmtId="44" fontId="10" fillId="2" borderId="59" xfId="7" applyNumberFormat="1" applyFont="1" applyFill="1" applyBorder="1" applyAlignment="1" applyProtection="1">
      <alignment horizontal="right" vertical="center" shrinkToFit="1"/>
      <protection locked="0"/>
    </xf>
    <xf numFmtId="44" fontId="10" fillId="2" borderId="41" xfId="7" applyNumberFormat="1" applyFont="1" applyFill="1" applyBorder="1" applyAlignment="1" applyProtection="1">
      <alignment horizontal="right" vertical="center" shrinkToFit="1"/>
      <protection locked="0"/>
    </xf>
    <xf numFmtId="44" fontId="10" fillId="0" borderId="78" xfId="7" applyNumberFormat="1" applyFont="1" applyFill="1" applyBorder="1" applyAlignment="1" applyProtection="1">
      <alignment horizontal="right" vertical="center" shrinkToFit="1"/>
    </xf>
    <xf numFmtId="44" fontId="10" fillId="0" borderId="45" xfId="7" applyNumberFormat="1" applyFont="1" applyFill="1" applyBorder="1" applyAlignment="1" applyProtection="1">
      <alignment horizontal="right" vertical="center" shrinkToFit="1"/>
    </xf>
    <xf numFmtId="44" fontId="10" fillId="0" borderId="46" xfId="7" applyNumberFormat="1" applyFont="1" applyFill="1" applyBorder="1" applyAlignment="1" applyProtection="1">
      <alignment horizontal="right" vertical="center" shrinkToFit="1"/>
    </xf>
    <xf numFmtId="44" fontId="7" fillId="0" borderId="54" xfId="7" applyNumberFormat="1" applyFont="1" applyFill="1" applyBorder="1" applyAlignment="1" applyProtection="1">
      <alignment horizontal="left" vertical="center"/>
    </xf>
    <xf numFmtId="44" fontId="7" fillId="0" borderId="55" xfId="7" applyNumberFormat="1" applyFont="1" applyFill="1" applyBorder="1" applyAlignment="1" applyProtection="1">
      <alignment horizontal="left" vertical="center"/>
    </xf>
    <xf numFmtId="44" fontId="7" fillId="0" borderId="56" xfId="7" applyNumberFormat="1" applyFont="1" applyFill="1" applyBorder="1" applyAlignment="1" applyProtection="1">
      <alignment horizontal="left" vertical="center"/>
    </xf>
    <xf numFmtId="44" fontId="10" fillId="0" borderId="79" xfId="7" applyNumberFormat="1" applyFont="1" applyFill="1" applyBorder="1" applyAlignment="1" applyProtection="1">
      <alignment horizontal="right" vertical="center" shrinkToFit="1"/>
    </xf>
    <xf numFmtId="44" fontId="10" fillId="0" borderId="80" xfId="7" applyNumberFormat="1" applyFont="1" applyFill="1" applyBorder="1" applyAlignment="1" applyProtection="1">
      <alignment horizontal="right" vertical="center" shrinkToFit="1"/>
    </xf>
    <xf numFmtId="44" fontId="10" fillId="0" borderId="73" xfId="7" applyNumberFormat="1" applyFont="1" applyFill="1" applyBorder="1" applyAlignment="1" applyProtection="1">
      <alignment horizontal="right" vertical="center" shrinkToFit="1"/>
    </xf>
    <xf numFmtId="171" fontId="15" fillId="0" borderId="85" xfId="3" applyNumberFormat="1" applyFont="1" applyFill="1" applyBorder="1" applyAlignment="1" applyProtection="1">
      <alignment horizontal="center" vertical="center"/>
    </xf>
    <xf numFmtId="171" fontId="15" fillId="0" borderId="81" xfId="3" applyNumberFormat="1" applyFont="1" applyFill="1" applyBorder="1" applyAlignment="1" applyProtection="1">
      <alignment horizontal="center" vertical="center"/>
    </xf>
    <xf numFmtId="44" fontId="10" fillId="0" borderId="65" xfId="7" applyNumberFormat="1" applyFont="1" applyFill="1" applyBorder="1" applyAlignment="1" applyProtection="1">
      <alignment horizontal="right" vertical="center" shrinkToFit="1"/>
    </xf>
    <xf numFmtId="44" fontId="10" fillId="0" borderId="81" xfId="7" applyNumberFormat="1" applyFont="1" applyFill="1" applyBorder="1" applyAlignment="1" applyProtection="1">
      <alignment horizontal="right" vertical="center" shrinkToFit="1"/>
    </xf>
    <xf numFmtId="0" fontId="10" fillId="2" borderId="66" xfId="7" applyFont="1" applyFill="1" applyBorder="1" applyAlignment="1" applyProtection="1">
      <alignment horizontal="left" vertical="center" shrinkToFit="1"/>
      <protection locked="0"/>
    </xf>
    <xf numFmtId="0" fontId="10" fillId="2" borderId="65" xfId="7" applyFont="1" applyFill="1" applyBorder="1" applyAlignment="1" applyProtection="1">
      <alignment horizontal="left" vertical="center" shrinkToFit="1"/>
      <protection locked="0"/>
    </xf>
    <xf numFmtId="0" fontId="10" fillId="2" borderId="67" xfId="7" applyFont="1" applyFill="1" applyBorder="1" applyAlignment="1" applyProtection="1">
      <alignment horizontal="left" vertical="center"/>
      <protection locked="0"/>
    </xf>
    <xf numFmtId="0" fontId="10" fillId="2" borderId="59" xfId="7" applyFont="1" applyFill="1" applyBorder="1" applyAlignment="1" applyProtection="1">
      <alignment horizontal="left" vertical="center"/>
      <protection locked="0"/>
    </xf>
    <xf numFmtId="172" fontId="10" fillId="2" borderId="68" xfId="7" applyNumberFormat="1" applyFont="1" applyFill="1" applyBorder="1" applyAlignment="1" applyProtection="1">
      <alignment horizontal="left" vertical="center"/>
      <protection locked="0"/>
    </xf>
    <xf numFmtId="172" fontId="10" fillId="2" borderId="45" xfId="7" applyNumberFormat="1" applyFont="1" applyFill="1" applyBorder="1" applyAlignment="1" applyProtection="1">
      <alignment horizontal="left" vertical="center"/>
      <protection locked="0"/>
    </xf>
    <xf numFmtId="4" fontId="9" fillId="0" borderId="34" xfId="7" applyNumberFormat="1" applyFont="1" applyBorder="1" applyAlignment="1" applyProtection="1">
      <alignment horizontal="center" vertical="top"/>
    </xf>
    <xf numFmtId="4" fontId="9" fillId="0" borderId="69" xfId="7" applyNumberFormat="1" applyFont="1" applyBorder="1" applyAlignment="1" applyProtection="1">
      <alignment horizontal="center" vertical="top"/>
    </xf>
    <xf numFmtId="4" fontId="9" fillId="0" borderId="70" xfId="7" applyNumberFormat="1" applyFont="1" applyBorder="1" applyAlignment="1" applyProtection="1">
      <alignment horizontal="center" vertical="top"/>
    </xf>
    <xf numFmtId="44" fontId="7" fillId="0" borderId="49" xfId="7" applyNumberFormat="1" applyFont="1" applyFill="1" applyBorder="1" applyAlignment="1" applyProtection="1">
      <alignment horizontal="left" vertical="center"/>
    </xf>
    <xf numFmtId="44" fontId="7" fillId="0" borderId="10" xfId="7" applyNumberFormat="1" applyFont="1" applyFill="1" applyBorder="1" applyAlignment="1" applyProtection="1">
      <alignment horizontal="left" vertical="center"/>
    </xf>
    <xf numFmtId="44" fontId="7" fillId="0" borderId="57" xfId="7" applyNumberFormat="1" applyFont="1" applyFill="1" applyBorder="1" applyAlignment="1" applyProtection="1">
      <alignment horizontal="left" vertical="center"/>
    </xf>
    <xf numFmtId="0" fontId="1" fillId="0" borderId="50" xfId="0" applyFont="1" applyBorder="1" applyAlignment="1" applyProtection="1">
      <alignment horizontal="justify" vertical="center" wrapText="1"/>
    </xf>
    <xf numFmtId="0" fontId="1" fillId="0" borderId="51" xfId="0" applyFont="1" applyBorder="1" applyAlignment="1" applyProtection="1">
      <alignment horizontal="justify" vertical="center" wrapText="1"/>
    </xf>
    <xf numFmtId="0" fontId="1" fillId="0" borderId="15" xfId="0" applyFont="1" applyBorder="1" applyAlignment="1" applyProtection="1">
      <alignment horizontal="justify" vertical="center" wrapText="1"/>
    </xf>
    <xf numFmtId="0" fontId="1" fillId="0" borderId="52" xfId="0" applyFont="1" applyBorder="1" applyAlignment="1" applyProtection="1">
      <alignment horizontal="justify" vertical="center" wrapText="1"/>
    </xf>
    <xf numFmtId="0" fontId="1" fillId="0" borderId="53" xfId="0" applyFont="1" applyBorder="1" applyAlignment="1" applyProtection="1">
      <alignment horizontal="justify" vertical="center" wrapText="1"/>
    </xf>
    <xf numFmtId="0" fontId="1" fillId="0" borderId="16" xfId="0" applyFont="1" applyBorder="1" applyAlignment="1" applyProtection="1">
      <alignment horizontal="justify" vertical="center" wrapText="1"/>
    </xf>
    <xf numFmtId="0" fontId="1" fillId="0" borderId="42" xfId="7" applyBorder="1" applyAlignment="1" applyProtection="1">
      <alignment horizontal="center"/>
    </xf>
    <xf numFmtId="0" fontId="10" fillId="2" borderId="48" xfId="7" applyFont="1" applyFill="1" applyBorder="1" applyAlignment="1" applyProtection="1">
      <alignment horizontal="left" vertical="center" shrinkToFit="1"/>
      <protection locked="0"/>
    </xf>
  </cellXfs>
  <cellStyles count="14">
    <cellStyle name="Comma" xfId="1" builtinId="3"/>
    <cellStyle name="Comma 2" xfId="2"/>
    <cellStyle name="Currency" xfId="3" builtinId="4"/>
    <cellStyle name="Currency 2" xfId="4"/>
    <cellStyle name="Currency 2 2" xfId="5"/>
    <cellStyle name="Currency 3" xfId="6"/>
    <cellStyle name="Normal" xfId="0" builtinId="0"/>
    <cellStyle name="Normal 2" xfId="7"/>
    <cellStyle name="Normal 2 2" xfId="8"/>
    <cellStyle name="Normal 3" xfId="9"/>
    <cellStyle name="Normal 4" xfId="10"/>
    <cellStyle name="Percent" xfId="11" builtinId="5"/>
    <cellStyle name="Percent 2" xfId="12"/>
    <cellStyle name="Percent 3"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E74"/>
  <sheetViews>
    <sheetView showGridLines="0" tabSelected="1" zoomScaleNormal="100" workbookViewId="0">
      <selection activeCell="C2" sqref="C2:E2"/>
    </sheetView>
  </sheetViews>
  <sheetFormatPr defaultColWidth="9.109375" defaultRowHeight="13.2" x14ac:dyDescent="0.25"/>
  <cols>
    <col min="1" max="1" width="5.6640625" style="33" customWidth="1"/>
    <col min="2" max="2" width="17.6640625" style="28" customWidth="1"/>
    <col min="3" max="3" width="15.33203125" style="28" customWidth="1"/>
    <col min="4" max="4" width="9.33203125" style="28" customWidth="1"/>
    <col min="5" max="8" width="15.33203125" style="71" customWidth="1"/>
    <col min="9" max="9" width="15.33203125" style="43" hidden="1" customWidth="1"/>
    <col min="10" max="10" width="10.33203125" style="27" customWidth="1"/>
    <col min="11" max="16384" width="9.109375" style="28"/>
  </cols>
  <sheetData>
    <row r="1" spans="1:10" ht="12.75" customHeight="1" x14ac:dyDescent="0.25">
      <c r="E1" s="28"/>
      <c r="F1" s="41"/>
      <c r="G1" s="42"/>
      <c r="H1" s="42"/>
    </row>
    <row r="2" spans="1:10" ht="15" customHeight="1" x14ac:dyDescent="0.25">
      <c r="B2" s="44" t="s">
        <v>12</v>
      </c>
      <c r="C2" s="205"/>
      <c r="D2" s="206"/>
      <c r="E2" s="206"/>
      <c r="F2" s="211" t="s">
        <v>53</v>
      </c>
      <c r="G2" s="212"/>
      <c r="H2" s="213"/>
    </row>
    <row r="3" spans="1:10" ht="15" customHeight="1" x14ac:dyDescent="0.25">
      <c r="B3" s="45" t="s">
        <v>13</v>
      </c>
      <c r="C3" s="207"/>
      <c r="D3" s="208"/>
      <c r="E3" s="208"/>
      <c r="F3" s="120"/>
      <c r="G3" s="52"/>
      <c r="H3" s="121"/>
    </row>
    <row r="4" spans="1:10" ht="15" customHeight="1" x14ac:dyDescent="0.25">
      <c r="B4" s="45"/>
      <c r="C4" s="207"/>
      <c r="D4" s="208"/>
      <c r="E4" s="208"/>
      <c r="F4" s="120"/>
      <c r="G4" s="52"/>
      <c r="H4" s="121"/>
    </row>
    <row r="5" spans="1:10" ht="15" customHeight="1" x14ac:dyDescent="0.25">
      <c r="B5" s="46"/>
      <c r="C5" s="209"/>
      <c r="D5" s="210"/>
      <c r="E5" s="210"/>
      <c r="F5" s="120"/>
      <c r="G5" s="52"/>
      <c r="H5" s="121"/>
    </row>
    <row r="6" spans="1:10" ht="6" customHeight="1" x14ac:dyDescent="0.25">
      <c r="E6" s="47"/>
      <c r="F6" s="122"/>
      <c r="G6" s="123"/>
      <c r="H6" s="124"/>
    </row>
    <row r="7" spans="1:10" ht="15.6" x14ac:dyDescent="0.3">
      <c r="B7" s="48" t="s">
        <v>15</v>
      </c>
      <c r="C7" s="110" t="s">
        <v>56</v>
      </c>
      <c r="D7" s="76"/>
      <c r="E7" s="47"/>
      <c r="F7" s="129"/>
      <c r="G7" s="130"/>
      <c r="H7" s="131"/>
    </row>
    <row r="8" spans="1:10" ht="12.75" customHeight="1" x14ac:dyDescent="0.3">
      <c r="E8" s="49"/>
      <c r="F8" s="129"/>
      <c r="G8" s="130"/>
      <c r="H8" s="131"/>
    </row>
    <row r="9" spans="1:10" ht="15.9" customHeight="1" x14ac:dyDescent="0.3">
      <c r="B9" s="50" t="s">
        <v>14</v>
      </c>
      <c r="C9" s="173" t="s">
        <v>48</v>
      </c>
      <c r="D9" s="173"/>
      <c r="E9" s="173"/>
      <c r="F9" s="132"/>
      <c r="G9" s="133"/>
      <c r="H9" s="134"/>
    </row>
    <row r="10" spans="1:10" ht="15.9" customHeight="1" x14ac:dyDescent="0.3">
      <c r="B10" s="50" t="s">
        <v>0</v>
      </c>
      <c r="C10" s="173" t="s">
        <v>1</v>
      </c>
      <c r="D10" s="173"/>
      <c r="E10" s="173"/>
      <c r="F10" s="135"/>
      <c r="G10" s="135"/>
      <c r="H10" s="135"/>
    </row>
    <row r="11" spans="1:10" ht="15.9" customHeight="1" x14ac:dyDescent="0.3">
      <c r="B11" s="50" t="s">
        <v>13</v>
      </c>
      <c r="C11" s="173" t="s">
        <v>50</v>
      </c>
      <c r="D11" s="173"/>
      <c r="E11" s="173"/>
      <c r="F11" s="135"/>
      <c r="G11" s="116" t="s">
        <v>27</v>
      </c>
      <c r="H11" s="79" t="s">
        <v>57</v>
      </c>
      <c r="I11" s="53"/>
    </row>
    <row r="12" spans="1:10" ht="15.9" customHeight="1" x14ac:dyDescent="0.25">
      <c r="C12" s="173" t="s">
        <v>49</v>
      </c>
      <c r="D12" s="173"/>
      <c r="E12" s="173"/>
      <c r="G12" s="118" t="s">
        <v>46</v>
      </c>
      <c r="H12" s="40">
        <v>43435</v>
      </c>
      <c r="I12" s="53"/>
    </row>
    <row r="13" spans="1:10" ht="15" customHeight="1" x14ac:dyDescent="0.3">
      <c r="B13" s="54"/>
      <c r="C13" s="54"/>
      <c r="D13" s="77"/>
      <c r="E13" s="119"/>
      <c r="F13" s="130"/>
      <c r="G13" s="116" t="s">
        <v>28</v>
      </c>
      <c r="H13" s="3">
        <v>1</v>
      </c>
      <c r="I13" s="53"/>
    </row>
    <row r="14" spans="1:10" s="5" customFormat="1" ht="15.9" customHeight="1" x14ac:dyDescent="0.3">
      <c r="A14" s="33"/>
      <c r="B14" s="55" t="s">
        <v>2</v>
      </c>
      <c r="C14" s="1">
        <v>43435</v>
      </c>
      <c r="D14" s="2" t="s">
        <v>16</v>
      </c>
      <c r="E14" s="1">
        <v>43738</v>
      </c>
      <c r="F14" s="51"/>
      <c r="G14" s="117" t="s">
        <v>29</v>
      </c>
      <c r="H14" s="32">
        <f>E51</f>
        <v>1300</v>
      </c>
      <c r="I14" s="78"/>
      <c r="J14" s="4"/>
    </row>
    <row r="15" spans="1:10" ht="6" hidden="1" customHeight="1" x14ac:dyDescent="0.3">
      <c r="B15" s="50"/>
      <c r="C15" s="174"/>
      <c r="D15" s="174"/>
      <c r="E15" s="174"/>
      <c r="F15" s="56"/>
      <c r="G15" s="42"/>
      <c r="H15" s="42"/>
    </row>
    <row r="16" spans="1:10" ht="15.9" hidden="1" customHeight="1" x14ac:dyDescent="0.25">
      <c r="B16" s="55" t="s">
        <v>3</v>
      </c>
      <c r="C16" s="1">
        <v>41091</v>
      </c>
      <c r="D16" s="2" t="s">
        <v>16</v>
      </c>
      <c r="E16" s="1">
        <v>41121</v>
      </c>
      <c r="F16" s="56"/>
      <c r="G16" s="42"/>
      <c r="H16" s="42"/>
    </row>
    <row r="17" spans="1:239" ht="6" customHeight="1" thickBot="1" x14ac:dyDescent="0.3">
      <c r="B17" s="57"/>
      <c r="C17" s="57"/>
      <c r="D17" s="58"/>
      <c r="E17" s="59"/>
      <c r="F17" s="59"/>
      <c r="G17" s="59"/>
      <c r="H17" s="59"/>
      <c r="I17" s="53"/>
      <c r="J17" s="60"/>
      <c r="S17" s="29"/>
      <c r="AC17" s="29"/>
      <c r="AM17" s="29"/>
      <c r="AW17" s="29"/>
      <c r="BG17" s="29"/>
      <c r="BQ17" s="29"/>
      <c r="CA17" s="29"/>
      <c r="CK17" s="29"/>
      <c r="CU17" s="29"/>
      <c r="DE17" s="29"/>
      <c r="DO17" s="29"/>
      <c r="DY17" s="29"/>
      <c r="EI17" s="29"/>
      <c r="ES17" s="29"/>
      <c r="FC17" s="29"/>
      <c r="FM17" s="29"/>
      <c r="FW17" s="29"/>
      <c r="GG17" s="29"/>
      <c r="GQ17" s="29"/>
      <c r="HA17" s="29"/>
      <c r="HK17" s="29"/>
      <c r="HU17" s="29"/>
      <c r="IE17" s="29"/>
    </row>
    <row r="18" spans="1:239" ht="29.25" customHeight="1" thickTop="1" thickBot="1" x14ac:dyDescent="0.35">
      <c r="B18" s="178"/>
      <c r="C18" s="179"/>
      <c r="D18" s="180"/>
      <c r="E18" s="61" t="s">
        <v>24</v>
      </c>
      <c r="F18" s="62"/>
      <c r="G18" s="61"/>
      <c r="H18" s="63" t="s">
        <v>4</v>
      </c>
      <c r="I18" s="64" t="s">
        <v>23</v>
      </c>
      <c r="J18" s="65"/>
      <c r="S18" s="29"/>
      <c r="AC18" s="29"/>
      <c r="AM18" s="29"/>
      <c r="AW18" s="29"/>
      <c r="BG18" s="29"/>
      <c r="BQ18" s="29"/>
      <c r="CA18" s="29"/>
      <c r="CK18" s="29"/>
      <c r="CU18" s="29"/>
      <c r="DE18" s="29"/>
      <c r="DO18" s="29"/>
      <c r="DY18" s="29"/>
      <c r="EI18" s="29"/>
      <c r="ES18" s="29"/>
      <c r="FC18" s="29"/>
      <c r="FM18" s="29"/>
      <c r="FW18" s="29"/>
      <c r="GG18" s="29"/>
      <c r="GQ18" s="29"/>
      <c r="HA18" s="29"/>
      <c r="HK18" s="29"/>
      <c r="HU18" s="29"/>
      <c r="IE18" s="29"/>
    </row>
    <row r="19" spans="1:239" s="5" customFormat="1" ht="16.5" customHeight="1" thickTop="1" x14ac:dyDescent="0.3">
      <c r="A19" s="33"/>
      <c r="B19" s="168" t="s">
        <v>5</v>
      </c>
      <c r="C19" s="169"/>
      <c r="D19" s="169"/>
      <c r="E19" s="169"/>
      <c r="F19" s="169"/>
      <c r="G19" s="169"/>
      <c r="H19" s="170"/>
      <c r="I19" s="7"/>
      <c r="J19" s="4"/>
      <c r="S19" s="6"/>
      <c r="AC19" s="6"/>
      <c r="AM19" s="6"/>
      <c r="AW19" s="6"/>
      <c r="BG19" s="6"/>
      <c r="BQ19" s="6"/>
      <c r="CA19" s="6"/>
      <c r="CK19" s="6"/>
      <c r="CU19" s="6"/>
      <c r="DE19" s="6"/>
      <c r="DO19" s="6"/>
      <c r="DY19" s="6"/>
      <c r="EI19" s="6"/>
      <c r="ES19" s="6"/>
      <c r="FC19" s="6"/>
      <c r="FM19" s="6"/>
      <c r="FW19" s="6"/>
      <c r="GG19" s="6"/>
      <c r="GQ19" s="6"/>
      <c r="HA19" s="6"/>
      <c r="HK19" s="6"/>
      <c r="HU19" s="6"/>
      <c r="IE19" s="6"/>
    </row>
    <row r="20" spans="1:239" s="5" customFormat="1" ht="15" customHeight="1" x14ac:dyDescent="0.3">
      <c r="A20" s="33"/>
      <c r="B20" s="171" t="s">
        <v>17</v>
      </c>
      <c r="C20" s="172"/>
      <c r="D20" s="105" t="s">
        <v>18</v>
      </c>
      <c r="E20" s="175"/>
      <c r="F20" s="176"/>
      <c r="G20" s="176"/>
      <c r="H20" s="177"/>
      <c r="I20" s="8"/>
      <c r="J20" s="9"/>
      <c r="S20" s="6"/>
      <c r="AC20" s="6"/>
      <c r="AM20" s="6"/>
      <c r="AW20" s="6"/>
      <c r="BG20" s="6"/>
      <c r="BQ20" s="6"/>
      <c r="CA20" s="6"/>
      <c r="CK20" s="6"/>
      <c r="CU20" s="6"/>
      <c r="DE20" s="6"/>
      <c r="DO20" s="6"/>
      <c r="DY20" s="6"/>
      <c r="EI20" s="6"/>
      <c r="ES20" s="6"/>
      <c r="FC20" s="6"/>
      <c r="FM20" s="6"/>
      <c r="FW20" s="6"/>
      <c r="GG20" s="6"/>
      <c r="GQ20" s="6"/>
      <c r="HA20" s="6"/>
      <c r="HK20" s="6"/>
      <c r="HU20" s="6"/>
      <c r="IE20" s="6"/>
    </row>
    <row r="21" spans="1:239" s="5" customFormat="1" ht="15" customHeight="1" x14ac:dyDescent="0.3">
      <c r="A21" s="36" t="s">
        <v>32</v>
      </c>
      <c r="B21" s="146"/>
      <c r="C21" s="147"/>
      <c r="D21" s="111"/>
      <c r="E21" s="112"/>
      <c r="F21" s="102"/>
      <c r="G21" s="102"/>
      <c r="H21" s="80">
        <f>IF(SUM(E21,G21),SUM(E21-G21),0)</f>
        <v>0</v>
      </c>
      <c r="I21" s="8">
        <v>0</v>
      </c>
      <c r="J21" s="9"/>
      <c r="S21" s="6"/>
      <c r="AC21" s="6"/>
      <c r="AM21" s="6"/>
      <c r="AW21" s="6"/>
      <c r="BG21" s="6"/>
      <c r="BQ21" s="6"/>
      <c r="CA21" s="6"/>
      <c r="CK21" s="6"/>
      <c r="CU21" s="6"/>
      <c r="DE21" s="6"/>
      <c r="DO21" s="6"/>
      <c r="DY21" s="6"/>
      <c r="EI21" s="6"/>
      <c r="ES21" s="6"/>
      <c r="FC21" s="6"/>
      <c r="FM21" s="6"/>
      <c r="FW21" s="6"/>
      <c r="GG21" s="6"/>
      <c r="GQ21" s="6"/>
      <c r="HA21" s="6"/>
      <c r="HK21" s="6"/>
      <c r="HU21" s="6"/>
      <c r="IE21" s="6"/>
    </row>
    <row r="22" spans="1:239" s="5" customFormat="1" ht="15" customHeight="1" x14ac:dyDescent="0.3">
      <c r="A22" s="37" t="s">
        <v>33</v>
      </c>
      <c r="B22" s="146"/>
      <c r="C22" s="147"/>
      <c r="D22" s="111"/>
      <c r="E22" s="112"/>
      <c r="F22" s="103"/>
      <c r="G22" s="103"/>
      <c r="H22" s="80">
        <f>IF(SUM(E22,G22),SUM(E22-G22),0)</f>
        <v>0</v>
      </c>
      <c r="I22" s="8">
        <v>0</v>
      </c>
      <c r="J22" s="9"/>
      <c r="S22" s="6"/>
      <c r="AC22" s="6"/>
      <c r="AM22" s="6"/>
      <c r="AW22" s="6"/>
      <c r="BG22" s="6"/>
      <c r="BQ22" s="6"/>
      <c r="CA22" s="6"/>
      <c r="CK22" s="6"/>
      <c r="CU22" s="6"/>
      <c r="DE22" s="6"/>
      <c r="DO22" s="6"/>
      <c r="DY22" s="6"/>
      <c r="EI22" s="6"/>
      <c r="ES22" s="6"/>
      <c r="FC22" s="6"/>
      <c r="FM22" s="6"/>
      <c r="FW22" s="6"/>
      <c r="GG22" s="6"/>
      <c r="GQ22" s="6"/>
      <c r="HA22" s="6"/>
      <c r="HK22" s="6"/>
      <c r="HU22" s="6"/>
      <c r="IE22" s="6"/>
    </row>
    <row r="23" spans="1:239" s="5" customFormat="1" ht="15" customHeight="1" x14ac:dyDescent="0.3">
      <c r="A23" s="37" t="s">
        <v>34</v>
      </c>
      <c r="B23" s="146"/>
      <c r="C23" s="147"/>
      <c r="D23" s="111"/>
      <c r="E23" s="112"/>
      <c r="F23" s="103"/>
      <c r="G23" s="103"/>
      <c r="H23" s="80">
        <f>IF(SUM(E23,G23),SUM(E23-G23),0)</f>
        <v>0</v>
      </c>
      <c r="I23" s="8">
        <v>0</v>
      </c>
      <c r="J23" s="9"/>
      <c r="S23" s="6"/>
      <c r="AC23" s="6"/>
      <c r="AM23" s="6"/>
      <c r="AW23" s="6"/>
      <c r="BG23" s="6"/>
      <c r="BQ23" s="6"/>
      <c r="CA23" s="6"/>
      <c r="CK23" s="6"/>
      <c r="CU23" s="6"/>
      <c r="DE23" s="6"/>
      <c r="DO23" s="6"/>
      <c r="DY23" s="6"/>
      <c r="EI23" s="6"/>
      <c r="ES23" s="6"/>
      <c r="FC23" s="6"/>
      <c r="FM23" s="6"/>
      <c r="FW23" s="6"/>
      <c r="GG23" s="6"/>
      <c r="GQ23" s="6"/>
      <c r="HA23" s="6"/>
      <c r="HK23" s="6"/>
      <c r="HU23" s="6"/>
      <c r="IE23" s="6"/>
    </row>
    <row r="24" spans="1:239" s="5" customFormat="1" ht="15" customHeight="1" x14ac:dyDescent="0.3">
      <c r="A24" s="38" t="s">
        <v>35</v>
      </c>
      <c r="B24" s="146"/>
      <c r="C24" s="147"/>
      <c r="D24" s="111"/>
      <c r="E24" s="112"/>
      <c r="F24" s="103"/>
      <c r="G24" s="103"/>
      <c r="H24" s="81">
        <f>IF(SUM(E24,G24),SUM(E24-G24),0)</f>
        <v>0</v>
      </c>
      <c r="I24" s="10">
        <v>0</v>
      </c>
      <c r="J24" s="9"/>
      <c r="S24" s="6"/>
      <c r="AC24" s="6"/>
      <c r="AM24" s="6"/>
      <c r="AW24" s="6"/>
      <c r="BG24" s="6"/>
      <c r="BQ24" s="6"/>
      <c r="CA24" s="6"/>
      <c r="CK24" s="6"/>
      <c r="CU24" s="6"/>
      <c r="DE24" s="6"/>
      <c r="DO24" s="6"/>
      <c r="DY24" s="6"/>
      <c r="EI24" s="6"/>
      <c r="ES24" s="6"/>
      <c r="FC24" s="6"/>
      <c r="FM24" s="6"/>
      <c r="FW24" s="6"/>
      <c r="GG24" s="6"/>
      <c r="GQ24" s="6"/>
      <c r="HA24" s="6"/>
      <c r="HK24" s="6"/>
      <c r="HU24" s="6"/>
      <c r="IE24" s="6"/>
    </row>
    <row r="25" spans="1:239" s="5" customFormat="1" ht="15" customHeight="1" x14ac:dyDescent="0.3">
      <c r="A25" s="33"/>
      <c r="B25" s="148" t="s">
        <v>6</v>
      </c>
      <c r="C25" s="149"/>
      <c r="D25" s="150"/>
      <c r="E25" s="82">
        <f>SUM(E20:E24)</f>
        <v>0</v>
      </c>
      <c r="F25" s="103"/>
      <c r="G25" s="103"/>
      <c r="H25" s="83">
        <f>+E25-G25</f>
        <v>0</v>
      </c>
      <c r="I25" s="11">
        <f>SUM(I20:I24)</f>
        <v>0</v>
      </c>
      <c r="J25" s="9"/>
      <c r="S25" s="6"/>
      <c r="AC25" s="6"/>
      <c r="AM25" s="6"/>
      <c r="AW25" s="6"/>
      <c r="BG25" s="6"/>
      <c r="BQ25" s="6"/>
      <c r="CA25" s="6"/>
      <c r="CK25" s="6"/>
      <c r="CU25" s="6"/>
      <c r="DE25" s="6"/>
      <c r="DO25" s="6"/>
      <c r="DY25" s="6"/>
      <c r="EI25" s="6"/>
      <c r="ES25" s="6"/>
      <c r="FC25" s="6"/>
      <c r="FM25" s="6"/>
      <c r="FW25" s="6"/>
      <c r="GG25" s="6"/>
      <c r="GQ25" s="6"/>
      <c r="HA25" s="6"/>
      <c r="HK25" s="6"/>
      <c r="HU25" s="6"/>
      <c r="IE25" s="6"/>
    </row>
    <row r="26" spans="1:239" s="5" customFormat="1" ht="15" customHeight="1" x14ac:dyDescent="0.3">
      <c r="A26" s="39" t="s">
        <v>36</v>
      </c>
      <c r="B26" s="151" t="s">
        <v>19</v>
      </c>
      <c r="C26" s="152"/>
      <c r="D26" s="84">
        <f>IF(SUM(E25&gt;0),SUM(E26/E25),0)</f>
        <v>0</v>
      </c>
      <c r="E26" s="113"/>
      <c r="F26" s="104"/>
      <c r="G26" s="104"/>
      <c r="H26" s="85">
        <f>+E26-G26</f>
        <v>0</v>
      </c>
      <c r="I26" s="12"/>
      <c r="J26" s="9"/>
      <c r="K26" s="13"/>
      <c r="S26" s="6"/>
      <c r="AC26" s="6"/>
      <c r="AM26" s="6"/>
      <c r="AW26" s="6"/>
      <c r="BG26" s="6"/>
      <c r="BQ26" s="6"/>
      <c r="CA26" s="6"/>
      <c r="CK26" s="6"/>
      <c r="CU26" s="6"/>
      <c r="DE26" s="6"/>
      <c r="DO26" s="6"/>
      <c r="DY26" s="6"/>
      <c r="EI26" s="6"/>
      <c r="ES26" s="6"/>
      <c r="FC26" s="6"/>
      <c r="FM26" s="6"/>
      <c r="FW26" s="6"/>
      <c r="GG26" s="6"/>
      <c r="GQ26" s="6"/>
      <c r="HA26" s="6"/>
      <c r="HK26" s="6"/>
      <c r="HU26" s="6"/>
      <c r="IE26" s="6"/>
    </row>
    <row r="27" spans="1:239" s="5" customFormat="1" ht="3" customHeight="1" x14ac:dyDescent="0.3">
      <c r="A27" s="33"/>
      <c r="B27" s="165"/>
      <c r="C27" s="166"/>
      <c r="D27" s="166"/>
      <c r="E27" s="166"/>
      <c r="F27" s="166"/>
      <c r="G27" s="166"/>
      <c r="H27" s="167"/>
      <c r="I27" s="14"/>
      <c r="J27" s="4"/>
      <c r="S27" s="6"/>
      <c r="AC27" s="6"/>
      <c r="AM27" s="6"/>
      <c r="AW27" s="6"/>
      <c r="BG27" s="6"/>
      <c r="BQ27" s="6"/>
      <c r="CA27" s="6"/>
      <c r="CK27" s="6"/>
      <c r="CU27" s="6"/>
      <c r="DE27" s="6"/>
      <c r="DO27" s="6"/>
      <c r="DY27" s="6"/>
      <c r="EI27" s="6"/>
      <c r="ES27" s="6"/>
      <c r="FC27" s="6"/>
      <c r="FM27" s="6"/>
      <c r="FW27" s="6"/>
      <c r="GG27" s="6"/>
      <c r="GQ27" s="6"/>
      <c r="HA27" s="6"/>
      <c r="HK27" s="6"/>
      <c r="HU27" s="6"/>
      <c r="IE27" s="6"/>
    </row>
    <row r="28" spans="1:239" s="5" customFormat="1" ht="15" customHeight="1" thickBot="1" x14ac:dyDescent="0.35">
      <c r="A28" s="33"/>
      <c r="B28" s="153" t="s">
        <v>21</v>
      </c>
      <c r="C28" s="154"/>
      <c r="D28" s="155"/>
      <c r="E28" s="86">
        <f>SUM(E25:E26)</f>
        <v>0</v>
      </c>
      <c r="F28" s="86">
        <f>SUM(F25:F26)</f>
        <v>0</v>
      </c>
      <c r="G28" s="86">
        <f>SUM(G25:G26)</f>
        <v>0</v>
      </c>
      <c r="H28" s="87">
        <f>SUM(H25:H26)</f>
        <v>0</v>
      </c>
      <c r="I28" s="15">
        <f>SUM(I25:I26)</f>
        <v>0</v>
      </c>
      <c r="J28" s="4"/>
      <c r="S28" s="6"/>
      <c r="AC28" s="6"/>
      <c r="AM28" s="6"/>
      <c r="AW28" s="6"/>
      <c r="BG28" s="6"/>
      <c r="BQ28" s="6"/>
      <c r="CA28" s="6"/>
      <c r="CK28" s="6"/>
      <c r="CU28" s="6"/>
      <c r="DE28" s="6"/>
      <c r="DO28" s="6"/>
      <c r="DY28" s="6"/>
      <c r="EI28" s="6"/>
      <c r="ES28" s="6"/>
      <c r="FC28" s="6"/>
      <c r="FM28" s="6"/>
      <c r="FW28" s="6"/>
      <c r="GG28" s="6"/>
      <c r="GQ28" s="6"/>
      <c r="HA28" s="6"/>
      <c r="HK28" s="6"/>
      <c r="HU28" s="6"/>
      <c r="IE28" s="6"/>
    </row>
    <row r="29" spans="1:239" s="17" customFormat="1" ht="16.5" customHeight="1" thickTop="1" thickBot="1" x14ac:dyDescent="0.3">
      <c r="A29" s="35"/>
      <c r="B29" s="156"/>
      <c r="C29" s="157"/>
      <c r="D29" s="157"/>
      <c r="E29" s="88"/>
      <c r="F29" s="88"/>
      <c r="G29" s="88"/>
      <c r="H29" s="89"/>
      <c r="I29" s="16"/>
    </row>
    <row r="30" spans="1:239" s="5" customFormat="1" ht="16.5" customHeight="1" thickTop="1" x14ac:dyDescent="0.3">
      <c r="A30" s="33"/>
      <c r="B30" s="158" t="s">
        <v>7</v>
      </c>
      <c r="C30" s="159"/>
      <c r="D30" s="159"/>
      <c r="E30" s="159"/>
      <c r="F30" s="159"/>
      <c r="G30" s="159"/>
      <c r="H30" s="160"/>
      <c r="I30" s="18"/>
      <c r="J30" s="4"/>
      <c r="S30" s="6"/>
      <c r="AC30" s="6"/>
      <c r="AM30" s="6"/>
      <c r="AW30" s="6"/>
      <c r="BG30" s="6"/>
      <c r="BQ30" s="6"/>
      <c r="CA30" s="6"/>
      <c r="CK30" s="6"/>
      <c r="CU30" s="6"/>
      <c r="DE30" s="6"/>
      <c r="DO30" s="6"/>
      <c r="DY30" s="6"/>
      <c r="EI30" s="6"/>
      <c r="ES30" s="6"/>
      <c r="FC30" s="6"/>
      <c r="FM30" s="6"/>
      <c r="FW30" s="6"/>
      <c r="GG30" s="6"/>
      <c r="GQ30" s="6"/>
      <c r="HA30" s="6"/>
      <c r="HK30" s="6"/>
      <c r="HU30" s="6"/>
      <c r="IE30" s="6"/>
    </row>
    <row r="31" spans="1:239" s="5" customFormat="1" ht="15" customHeight="1" x14ac:dyDescent="0.3">
      <c r="A31" s="36" t="s">
        <v>37</v>
      </c>
      <c r="B31" s="143" t="s">
        <v>25</v>
      </c>
      <c r="C31" s="144"/>
      <c r="D31" s="145"/>
      <c r="E31" s="114">
        <v>300</v>
      </c>
      <c r="F31" s="161" t="str">
        <f>IF(E31&lt;300,"Under Contract Minimum Please Fix"," ")</f>
        <v xml:space="preserve"> </v>
      </c>
      <c r="G31" s="162"/>
      <c r="H31" s="91">
        <f>IF(SUM(E31,G31),SUM(E31-G31),0)</f>
        <v>300</v>
      </c>
      <c r="I31" s="8">
        <v>0</v>
      </c>
      <c r="J31" s="4"/>
      <c r="S31" s="6"/>
      <c r="AC31" s="6"/>
      <c r="AM31" s="6"/>
      <c r="AW31" s="6"/>
      <c r="BG31" s="6"/>
      <c r="BQ31" s="6"/>
      <c r="CA31" s="6"/>
      <c r="CK31" s="6"/>
      <c r="CU31" s="6"/>
      <c r="DE31" s="6"/>
      <c r="DO31" s="6"/>
      <c r="DY31" s="6"/>
      <c r="EI31" s="6"/>
      <c r="ES31" s="6"/>
      <c r="FC31" s="6"/>
      <c r="FM31" s="6"/>
      <c r="FW31" s="6"/>
      <c r="GG31" s="6"/>
      <c r="GQ31" s="6"/>
      <c r="HA31" s="6"/>
      <c r="HK31" s="6"/>
      <c r="HU31" s="6"/>
      <c r="IE31" s="6"/>
    </row>
    <row r="32" spans="1:239" s="5" customFormat="1" ht="15" customHeight="1" x14ac:dyDescent="0.3">
      <c r="A32" s="37" t="s">
        <v>38</v>
      </c>
      <c r="B32" s="143" t="s">
        <v>47</v>
      </c>
      <c r="C32" s="144"/>
      <c r="D32" s="145"/>
      <c r="E32" s="114">
        <v>1000</v>
      </c>
      <c r="F32" s="163" t="str">
        <f>IF(E32&lt;1000,"Under Contract Minimum Please Fix"," ")</f>
        <v xml:space="preserve"> </v>
      </c>
      <c r="G32" s="164"/>
      <c r="H32" s="91">
        <f t="shared" ref="H32:H38" si="0">IF(SUM(E32,G32),SUM(E32-G32),0)</f>
        <v>1000</v>
      </c>
      <c r="I32" s="8">
        <v>0</v>
      </c>
      <c r="J32" s="4"/>
      <c r="S32" s="6"/>
      <c r="AC32" s="6"/>
      <c r="AM32" s="6"/>
      <c r="AW32" s="6"/>
      <c r="BG32" s="6"/>
      <c r="BQ32" s="6"/>
      <c r="CA32" s="6"/>
      <c r="CK32" s="6"/>
      <c r="CU32" s="6"/>
      <c r="DE32" s="6"/>
      <c r="DO32" s="6"/>
      <c r="DY32" s="6"/>
      <c r="EI32" s="6"/>
      <c r="ES32" s="6"/>
      <c r="FC32" s="6"/>
      <c r="FM32" s="6"/>
      <c r="FW32" s="6"/>
      <c r="GG32" s="6"/>
      <c r="GQ32" s="6"/>
      <c r="HA32" s="6"/>
      <c r="HK32" s="6"/>
      <c r="HU32" s="6"/>
      <c r="IE32" s="6"/>
    </row>
    <row r="33" spans="1:239" s="5" customFormat="1" ht="15" customHeight="1" x14ac:dyDescent="0.3">
      <c r="A33" s="37" t="s">
        <v>39</v>
      </c>
      <c r="B33" s="143" t="s">
        <v>30</v>
      </c>
      <c r="C33" s="144"/>
      <c r="D33" s="145"/>
      <c r="E33" s="114"/>
      <c r="F33" s="125"/>
      <c r="G33" s="126"/>
      <c r="H33" s="91">
        <f t="shared" si="0"/>
        <v>0</v>
      </c>
      <c r="I33" s="8">
        <v>0</v>
      </c>
      <c r="J33" s="4"/>
      <c r="S33" s="6"/>
      <c r="AC33" s="6"/>
      <c r="AM33" s="6"/>
      <c r="AW33" s="6"/>
      <c r="BG33" s="6"/>
      <c r="BQ33" s="6"/>
      <c r="CA33" s="6"/>
      <c r="CK33" s="6"/>
      <c r="CU33" s="6"/>
      <c r="DE33" s="6"/>
      <c r="DO33" s="6"/>
      <c r="DY33" s="6"/>
      <c r="EI33" s="6"/>
      <c r="ES33" s="6"/>
      <c r="FC33" s="6"/>
      <c r="FM33" s="6"/>
      <c r="FW33" s="6"/>
      <c r="GG33" s="6"/>
      <c r="GQ33" s="6"/>
      <c r="HA33" s="6"/>
      <c r="HK33" s="6"/>
      <c r="HU33" s="6"/>
      <c r="IE33" s="6"/>
    </row>
    <row r="34" spans="1:239" s="5" customFormat="1" ht="15" customHeight="1" x14ac:dyDescent="0.3">
      <c r="A34" s="37" t="s">
        <v>40</v>
      </c>
      <c r="B34" s="143" t="s">
        <v>54</v>
      </c>
      <c r="C34" s="144"/>
      <c r="D34" s="145"/>
      <c r="E34" s="114"/>
      <c r="F34" s="125"/>
      <c r="G34" s="126"/>
      <c r="H34" s="91">
        <f t="shared" si="0"/>
        <v>0</v>
      </c>
      <c r="I34" s="8">
        <v>0</v>
      </c>
      <c r="J34" s="4"/>
      <c r="S34" s="6"/>
      <c r="AC34" s="6"/>
      <c r="AM34" s="6"/>
      <c r="AW34" s="6"/>
      <c r="BG34" s="6"/>
      <c r="BQ34" s="6"/>
      <c r="CA34" s="6"/>
      <c r="CK34" s="6"/>
      <c r="CU34" s="6"/>
      <c r="DE34" s="6"/>
      <c r="DO34" s="6"/>
      <c r="DY34" s="6"/>
      <c r="EI34" s="6"/>
      <c r="ES34" s="6"/>
      <c r="FC34" s="6"/>
      <c r="FM34" s="6"/>
      <c r="FW34" s="6"/>
      <c r="GG34" s="6"/>
      <c r="GQ34" s="6"/>
      <c r="HA34" s="6"/>
      <c r="HK34" s="6"/>
      <c r="HU34" s="6"/>
      <c r="IE34" s="6"/>
    </row>
    <row r="35" spans="1:239" s="5" customFormat="1" ht="15" customHeight="1" x14ac:dyDescent="0.3">
      <c r="A35" s="37" t="s">
        <v>41</v>
      </c>
      <c r="B35" s="189"/>
      <c r="C35" s="190"/>
      <c r="D35" s="191"/>
      <c r="E35" s="114"/>
      <c r="F35" s="125"/>
      <c r="G35" s="126"/>
      <c r="H35" s="91">
        <f t="shared" si="0"/>
        <v>0</v>
      </c>
      <c r="I35" s="8">
        <v>0</v>
      </c>
      <c r="J35" s="4"/>
      <c r="S35" s="6"/>
      <c r="AC35" s="6"/>
      <c r="AM35" s="6"/>
      <c r="AW35" s="6"/>
      <c r="BG35" s="6"/>
      <c r="BQ35" s="6"/>
      <c r="CA35" s="6"/>
      <c r="CK35" s="6"/>
      <c r="CU35" s="6"/>
      <c r="DE35" s="6"/>
      <c r="DO35" s="6"/>
      <c r="DY35" s="6"/>
      <c r="EI35" s="6"/>
      <c r="ES35" s="6"/>
      <c r="FC35" s="6"/>
      <c r="FM35" s="6"/>
      <c r="FW35" s="6"/>
      <c r="GG35" s="6"/>
      <c r="GQ35" s="6"/>
      <c r="HA35" s="6"/>
      <c r="HK35" s="6"/>
      <c r="HU35" s="6"/>
      <c r="IE35" s="6"/>
    </row>
    <row r="36" spans="1:239" s="5" customFormat="1" ht="15" customHeight="1" x14ac:dyDescent="0.3">
      <c r="A36" s="37" t="s">
        <v>42</v>
      </c>
      <c r="B36" s="189"/>
      <c r="C36" s="190"/>
      <c r="D36" s="191"/>
      <c r="E36" s="114"/>
      <c r="F36" s="125"/>
      <c r="G36" s="126"/>
      <c r="H36" s="91">
        <f t="shared" si="0"/>
        <v>0</v>
      </c>
      <c r="I36" s="8">
        <v>0</v>
      </c>
      <c r="J36" s="4"/>
      <c r="S36" s="6"/>
      <c r="AC36" s="6"/>
      <c r="AM36" s="6"/>
      <c r="AW36" s="6"/>
      <c r="BG36" s="6"/>
      <c r="BQ36" s="6"/>
      <c r="CA36" s="6"/>
      <c r="CK36" s="6"/>
      <c r="CU36" s="6"/>
      <c r="DE36" s="6"/>
      <c r="DO36" s="6"/>
      <c r="DY36" s="6"/>
      <c r="EI36" s="6"/>
      <c r="ES36" s="6"/>
      <c r="FC36" s="6"/>
      <c r="FM36" s="6"/>
      <c r="FW36" s="6"/>
      <c r="GG36" s="6"/>
      <c r="GQ36" s="6"/>
      <c r="HA36" s="6"/>
      <c r="HK36" s="6"/>
      <c r="HU36" s="6"/>
      <c r="IE36" s="6"/>
    </row>
    <row r="37" spans="1:239" s="5" customFormat="1" ht="15" customHeight="1" x14ac:dyDescent="0.3">
      <c r="A37" s="37" t="s">
        <v>43</v>
      </c>
      <c r="B37" s="189"/>
      <c r="C37" s="190"/>
      <c r="D37" s="191"/>
      <c r="E37" s="114"/>
      <c r="F37" s="125"/>
      <c r="G37" s="126"/>
      <c r="H37" s="91">
        <f t="shared" si="0"/>
        <v>0</v>
      </c>
      <c r="I37" s="8">
        <v>0</v>
      </c>
      <c r="J37" s="4"/>
      <c r="S37" s="6"/>
      <c r="AC37" s="6"/>
      <c r="AM37" s="6"/>
      <c r="AW37" s="6"/>
      <c r="BG37" s="6"/>
      <c r="BQ37" s="6"/>
      <c r="CA37" s="6"/>
      <c r="CK37" s="6"/>
      <c r="CU37" s="6"/>
      <c r="DE37" s="6"/>
      <c r="DO37" s="6"/>
      <c r="DY37" s="6"/>
      <c r="EI37" s="6"/>
      <c r="ES37" s="6"/>
      <c r="FC37" s="6"/>
      <c r="FM37" s="6"/>
      <c r="FW37" s="6"/>
      <c r="GG37" s="6"/>
      <c r="GQ37" s="6"/>
      <c r="HA37" s="6"/>
      <c r="HK37" s="6"/>
      <c r="HU37" s="6"/>
      <c r="IE37" s="6"/>
    </row>
    <row r="38" spans="1:239" s="5" customFormat="1" ht="15" customHeight="1" x14ac:dyDescent="0.3">
      <c r="A38" s="38" t="s">
        <v>44</v>
      </c>
      <c r="B38" s="189"/>
      <c r="C38" s="190"/>
      <c r="D38" s="191"/>
      <c r="E38" s="114"/>
      <c r="F38" s="127"/>
      <c r="G38" s="128"/>
      <c r="H38" s="92">
        <f t="shared" si="0"/>
        <v>0</v>
      </c>
      <c r="I38" s="10">
        <v>0</v>
      </c>
      <c r="J38" s="4"/>
      <c r="S38" s="6"/>
      <c r="AC38" s="6"/>
      <c r="AM38" s="6"/>
      <c r="AW38" s="6"/>
      <c r="BG38" s="6"/>
      <c r="BQ38" s="6"/>
      <c r="CA38" s="6"/>
      <c r="CK38" s="6"/>
      <c r="CU38" s="6"/>
      <c r="DE38" s="6"/>
      <c r="DO38" s="6"/>
      <c r="DY38" s="6"/>
      <c r="EI38" s="6"/>
      <c r="ES38" s="6"/>
      <c r="FC38" s="6"/>
      <c r="FM38" s="6"/>
      <c r="FW38" s="6"/>
      <c r="GG38" s="6"/>
      <c r="GQ38" s="6"/>
      <c r="HA38" s="6"/>
      <c r="HK38" s="6"/>
      <c r="HU38" s="6"/>
      <c r="IE38" s="6"/>
    </row>
    <row r="39" spans="1:239" s="5" customFormat="1" ht="3" customHeight="1" x14ac:dyDescent="0.3">
      <c r="A39" s="33"/>
      <c r="B39" s="165"/>
      <c r="C39" s="166"/>
      <c r="D39" s="166"/>
      <c r="E39" s="166"/>
      <c r="F39" s="166"/>
      <c r="G39" s="166"/>
      <c r="H39" s="167"/>
      <c r="I39" s="14"/>
      <c r="J39" s="4"/>
      <c r="S39" s="6"/>
      <c r="AC39" s="6"/>
      <c r="AM39" s="6"/>
      <c r="AW39" s="6"/>
      <c r="BG39" s="6"/>
      <c r="BQ39" s="6"/>
      <c r="CA39" s="6"/>
      <c r="CK39" s="6"/>
      <c r="CU39" s="6"/>
      <c r="DE39" s="6"/>
      <c r="DO39" s="6"/>
      <c r="DY39" s="6"/>
      <c r="EI39" s="6"/>
      <c r="ES39" s="6"/>
      <c r="FC39" s="6"/>
      <c r="FM39" s="6"/>
      <c r="FW39" s="6"/>
      <c r="GG39" s="6"/>
      <c r="GQ39" s="6"/>
      <c r="HA39" s="6"/>
      <c r="HK39" s="6"/>
      <c r="HU39" s="6"/>
      <c r="IE39" s="6"/>
    </row>
    <row r="40" spans="1:239" s="5" customFormat="1" ht="15" customHeight="1" thickBot="1" x14ac:dyDescent="0.35">
      <c r="A40" s="33"/>
      <c r="B40" s="181" t="s">
        <v>22</v>
      </c>
      <c r="C40" s="182"/>
      <c r="D40" s="183"/>
      <c r="E40" s="86">
        <f>SUM(E31:E38)</f>
        <v>1300</v>
      </c>
      <c r="F40" s="93"/>
      <c r="G40" s="93"/>
      <c r="H40" s="94">
        <f>SUM(H31:H38)</f>
        <v>1300</v>
      </c>
      <c r="I40" s="19">
        <f>SUM(I31:I38)</f>
        <v>0</v>
      </c>
      <c r="J40" s="4"/>
      <c r="S40" s="6"/>
      <c r="AC40" s="6"/>
      <c r="AM40" s="6"/>
      <c r="AW40" s="6"/>
      <c r="BG40" s="6"/>
      <c r="BQ40" s="6"/>
      <c r="CA40" s="6"/>
      <c r="CK40" s="6"/>
      <c r="CU40" s="6"/>
      <c r="DE40" s="6"/>
      <c r="DO40" s="6"/>
      <c r="DY40" s="6"/>
      <c r="EI40" s="6"/>
      <c r="ES40" s="6"/>
      <c r="FC40" s="6"/>
      <c r="FM40" s="6"/>
      <c r="FW40" s="6"/>
      <c r="GG40" s="6"/>
      <c r="GQ40" s="6"/>
      <c r="HA40" s="6"/>
      <c r="HK40" s="6"/>
      <c r="HU40" s="6"/>
      <c r="IE40" s="6"/>
    </row>
    <row r="41" spans="1:239" s="17" customFormat="1" ht="6.9" customHeight="1" thickTop="1" thickBot="1" x14ac:dyDescent="0.3">
      <c r="A41" s="35"/>
      <c r="B41" s="106"/>
      <c r="C41" s="95"/>
      <c r="D41" s="95"/>
      <c r="E41" s="95"/>
      <c r="F41" s="95"/>
      <c r="G41" s="95"/>
      <c r="H41" s="96"/>
      <c r="I41" s="20"/>
    </row>
    <row r="42" spans="1:239" s="5" customFormat="1" ht="15" customHeight="1" thickTop="1" thickBot="1" x14ac:dyDescent="0.35">
      <c r="A42" s="33"/>
      <c r="B42" s="184" t="s">
        <v>8</v>
      </c>
      <c r="C42" s="185"/>
      <c r="D42" s="186"/>
      <c r="E42" s="97">
        <f>+E40+E28</f>
        <v>1300</v>
      </c>
      <c r="F42" s="98"/>
      <c r="G42" s="98"/>
      <c r="H42" s="99">
        <f>+H40+H28</f>
        <v>1300</v>
      </c>
      <c r="I42" s="21">
        <f>+I40+I28</f>
        <v>0</v>
      </c>
      <c r="J42" s="4"/>
      <c r="S42" s="6"/>
      <c r="AC42" s="6"/>
      <c r="AM42" s="6"/>
      <c r="AW42" s="6"/>
      <c r="BG42" s="6"/>
      <c r="BQ42" s="6"/>
      <c r="CA42" s="6"/>
      <c r="CK42" s="6"/>
      <c r="CU42" s="6"/>
      <c r="DE42" s="6"/>
      <c r="DO42" s="6"/>
      <c r="DY42" s="6"/>
      <c r="EI42" s="6"/>
      <c r="ES42" s="6"/>
      <c r="FC42" s="6"/>
      <c r="FM42" s="6"/>
      <c r="FW42" s="6"/>
      <c r="GG42" s="6"/>
      <c r="GQ42" s="6"/>
      <c r="HA42" s="6"/>
      <c r="HK42" s="6"/>
      <c r="HU42" s="6"/>
      <c r="IE42" s="6"/>
    </row>
    <row r="43" spans="1:239" s="17" customFormat="1" ht="6.9" customHeight="1" thickTop="1" thickBot="1" x14ac:dyDescent="0.3">
      <c r="A43" s="35"/>
      <c r="B43" s="187"/>
      <c r="C43" s="188"/>
      <c r="D43" s="188"/>
      <c r="E43" s="95"/>
      <c r="F43" s="95"/>
      <c r="G43" s="95"/>
      <c r="H43" s="96"/>
      <c r="I43" s="20"/>
    </row>
    <row r="44" spans="1:239" s="5" customFormat="1" ht="15" customHeight="1" thickTop="1" x14ac:dyDescent="0.3">
      <c r="A44" s="33"/>
      <c r="B44" s="195" t="s">
        <v>52</v>
      </c>
      <c r="C44" s="196"/>
      <c r="D44" s="196"/>
      <c r="E44" s="196"/>
      <c r="F44" s="196"/>
      <c r="G44" s="196"/>
      <c r="H44" s="197"/>
      <c r="I44" s="22"/>
      <c r="J44" s="4"/>
      <c r="S44" s="6"/>
      <c r="AC44" s="6"/>
      <c r="AM44" s="6"/>
      <c r="AW44" s="6"/>
      <c r="BG44" s="6"/>
      <c r="BQ44" s="6"/>
      <c r="CA44" s="6"/>
      <c r="CK44" s="6"/>
      <c r="CU44" s="6"/>
      <c r="DE44" s="6"/>
      <c r="DO44" s="6"/>
      <c r="DY44" s="6"/>
      <c r="EI44" s="6"/>
      <c r="ES44" s="6"/>
      <c r="FC44" s="6"/>
      <c r="FM44" s="6"/>
      <c r="FW44" s="6"/>
      <c r="GG44" s="6"/>
      <c r="GQ44" s="6"/>
      <c r="HA44" s="6"/>
      <c r="HK44" s="6"/>
      <c r="HU44" s="6"/>
      <c r="IE44" s="6"/>
    </row>
    <row r="45" spans="1:239" s="5" customFormat="1" ht="15" hidden="1" customHeight="1" x14ac:dyDescent="0.3">
      <c r="A45" s="33"/>
      <c r="B45" s="198" t="s">
        <v>20</v>
      </c>
      <c r="C45" s="199"/>
      <c r="D45" s="200"/>
      <c r="E45" s="137"/>
      <c r="F45" s="137"/>
      <c r="G45" s="137">
        <f>IF(SUM(F45,I45),SUM(F45+I45),0)</f>
        <v>0</v>
      </c>
      <c r="H45" s="138">
        <f>IF(SUM(E45,G45),SUM(E45-G45),0)</f>
        <v>0</v>
      </c>
      <c r="I45" s="8">
        <v>0</v>
      </c>
      <c r="J45" s="4"/>
      <c r="S45" s="6"/>
      <c r="AC45" s="6"/>
      <c r="AM45" s="6"/>
      <c r="AW45" s="6"/>
      <c r="BG45" s="6"/>
      <c r="BQ45" s="6"/>
      <c r="CA45" s="6"/>
      <c r="CK45" s="6"/>
      <c r="CU45" s="6"/>
      <c r="DE45" s="6"/>
      <c r="DO45" s="6"/>
      <c r="DY45" s="6"/>
      <c r="EI45" s="6"/>
      <c r="ES45" s="6"/>
      <c r="FC45" s="6"/>
      <c r="FM45" s="6"/>
      <c r="FW45" s="6"/>
      <c r="GG45" s="6"/>
      <c r="GQ45" s="6"/>
      <c r="HA45" s="6"/>
      <c r="HK45" s="6"/>
      <c r="HU45" s="6"/>
      <c r="IE45" s="6"/>
    </row>
    <row r="46" spans="1:239" s="5" customFormat="1" ht="15" customHeight="1" x14ac:dyDescent="0.3">
      <c r="A46" s="36" t="s">
        <v>45</v>
      </c>
      <c r="B46" s="136" t="str">
        <f>IF(E46&gt;=SUM(E42*0.1000001),"Over 10% Indirect"," ")</f>
        <v xml:space="preserve"> </v>
      </c>
      <c r="C46" s="203" t="s">
        <v>51</v>
      </c>
      <c r="D46" s="204"/>
      <c r="E46" s="139"/>
      <c r="F46" s="201" t="str">
        <f>IF(E46&lt;=2250," ","Over Maximum Indirect Expense")</f>
        <v xml:space="preserve"> </v>
      </c>
      <c r="G46" s="202"/>
      <c r="H46" s="140">
        <f>IF(SUM(E46,G46),SUM(E46-G46),0)</f>
        <v>0</v>
      </c>
      <c r="I46" s="8">
        <v>0</v>
      </c>
      <c r="J46" s="4"/>
      <c r="S46" s="6"/>
      <c r="AC46" s="6"/>
      <c r="AM46" s="6"/>
      <c r="AW46" s="6"/>
      <c r="BG46" s="6"/>
      <c r="BQ46" s="6"/>
      <c r="CA46" s="6"/>
      <c r="CK46" s="6"/>
      <c r="CU46" s="6"/>
      <c r="DE46" s="6"/>
      <c r="DO46" s="6"/>
      <c r="DY46" s="6"/>
      <c r="EI46" s="6"/>
      <c r="ES46" s="6"/>
      <c r="FC46" s="6"/>
      <c r="FM46" s="6"/>
      <c r="FW46" s="6"/>
      <c r="GG46" s="6"/>
      <c r="GQ46" s="6"/>
      <c r="HA46" s="6"/>
      <c r="HK46" s="6"/>
      <c r="HU46" s="6"/>
      <c r="IE46" s="6"/>
    </row>
    <row r="47" spans="1:239" s="5" customFormat="1" ht="15" hidden="1" customHeight="1" x14ac:dyDescent="0.3">
      <c r="A47" s="33"/>
      <c r="B47" s="192"/>
      <c r="C47" s="193"/>
      <c r="D47" s="194"/>
      <c r="E47" s="90"/>
      <c r="F47" s="100"/>
      <c r="G47" s="100">
        <f>IF(SUM(F47,I47),SUM(F47+I47),0)</f>
        <v>0</v>
      </c>
      <c r="H47" s="101">
        <f>IF(SUM(E47,G47),SUM(E47-G47),0)</f>
        <v>0</v>
      </c>
      <c r="I47" s="10">
        <v>0</v>
      </c>
      <c r="J47" s="4"/>
      <c r="S47" s="6"/>
      <c r="AC47" s="6"/>
      <c r="AM47" s="6"/>
      <c r="AW47" s="6"/>
      <c r="BG47" s="6"/>
      <c r="BQ47" s="6"/>
      <c r="CA47" s="6"/>
      <c r="CK47" s="6"/>
      <c r="CU47" s="6"/>
      <c r="DE47" s="6"/>
      <c r="DO47" s="6"/>
      <c r="DY47" s="6"/>
      <c r="EI47" s="6"/>
      <c r="ES47" s="6"/>
      <c r="FC47" s="6"/>
      <c r="FM47" s="6"/>
      <c r="FW47" s="6"/>
      <c r="GG47" s="6"/>
      <c r="GQ47" s="6"/>
      <c r="HA47" s="6"/>
      <c r="HK47" s="6"/>
      <c r="HU47" s="6"/>
      <c r="IE47" s="6"/>
    </row>
    <row r="48" spans="1:239" s="5" customFormat="1" ht="3" customHeight="1" x14ac:dyDescent="0.3">
      <c r="A48" s="33"/>
      <c r="B48" s="165"/>
      <c r="C48" s="166"/>
      <c r="D48" s="166"/>
      <c r="E48" s="166"/>
      <c r="F48" s="166"/>
      <c r="G48" s="166"/>
      <c r="H48" s="167"/>
      <c r="I48" s="14"/>
      <c r="J48" s="4"/>
      <c r="S48" s="6"/>
      <c r="AC48" s="6"/>
      <c r="AM48" s="6"/>
      <c r="AW48" s="6"/>
      <c r="BG48" s="6"/>
      <c r="BQ48" s="6"/>
      <c r="CA48" s="6"/>
      <c r="CK48" s="6"/>
      <c r="CU48" s="6"/>
      <c r="DE48" s="6"/>
      <c r="DO48" s="6"/>
      <c r="DY48" s="6"/>
      <c r="EI48" s="6"/>
      <c r="ES48" s="6"/>
      <c r="FC48" s="6"/>
      <c r="FM48" s="6"/>
      <c r="FW48" s="6"/>
      <c r="GG48" s="6"/>
      <c r="GQ48" s="6"/>
      <c r="HA48" s="6"/>
      <c r="HK48" s="6"/>
      <c r="HU48" s="6"/>
      <c r="IE48" s="6"/>
    </row>
    <row r="49" spans="1:239" s="5" customFormat="1" ht="15" customHeight="1" thickBot="1" x14ac:dyDescent="0.35">
      <c r="A49" s="33"/>
      <c r="B49" s="181" t="s">
        <v>55</v>
      </c>
      <c r="C49" s="182"/>
      <c r="D49" s="183"/>
      <c r="E49" s="86">
        <f>SUM(E45:E47)</f>
        <v>0</v>
      </c>
      <c r="F49" s="93"/>
      <c r="G49" s="93"/>
      <c r="H49" s="94">
        <f>SUM(H45:H47)</f>
        <v>0</v>
      </c>
      <c r="I49" s="19">
        <f>SUM(I45:I47)</f>
        <v>0</v>
      </c>
      <c r="J49" s="4"/>
      <c r="S49" s="6"/>
      <c r="AC49" s="6"/>
      <c r="AM49" s="6"/>
      <c r="AW49" s="6"/>
      <c r="BG49" s="6"/>
      <c r="BQ49" s="6"/>
      <c r="CA49" s="6"/>
      <c r="CK49" s="6"/>
      <c r="CU49" s="6"/>
      <c r="DE49" s="6"/>
      <c r="DO49" s="6"/>
      <c r="DY49" s="6"/>
      <c r="EI49" s="6"/>
      <c r="ES49" s="6"/>
      <c r="FC49" s="6"/>
      <c r="FM49" s="6"/>
      <c r="FW49" s="6"/>
      <c r="GG49" s="6"/>
      <c r="GQ49" s="6"/>
      <c r="HA49" s="6"/>
      <c r="HK49" s="6"/>
      <c r="HU49" s="6"/>
      <c r="IE49" s="6"/>
    </row>
    <row r="50" spans="1:239" s="17" customFormat="1" ht="6.9" customHeight="1" thickTop="1" thickBot="1" x14ac:dyDescent="0.3">
      <c r="A50" s="35"/>
      <c r="B50" s="107"/>
      <c r="C50" s="108"/>
      <c r="D50" s="108"/>
      <c r="E50" s="108"/>
      <c r="F50" s="108"/>
      <c r="G50" s="108"/>
      <c r="H50" s="109"/>
      <c r="I50" s="20"/>
    </row>
    <row r="51" spans="1:239" s="25" customFormat="1" ht="16.649999999999999" customHeight="1" thickTop="1" thickBot="1" x14ac:dyDescent="0.35">
      <c r="A51" s="34"/>
      <c r="B51" s="214" t="s">
        <v>31</v>
      </c>
      <c r="C51" s="215"/>
      <c r="D51" s="216"/>
      <c r="E51" s="97">
        <f>+E49+E42</f>
        <v>1300</v>
      </c>
      <c r="F51" s="98"/>
      <c r="G51" s="98"/>
      <c r="H51" s="99">
        <f>+H49+H42</f>
        <v>1300</v>
      </c>
      <c r="I51" s="23">
        <f>+I49+I42</f>
        <v>0</v>
      </c>
      <c r="J51" s="24"/>
      <c r="S51" s="26"/>
      <c r="AC51" s="26"/>
      <c r="AM51" s="26"/>
      <c r="AW51" s="26"/>
      <c r="BG51" s="26"/>
      <c r="BQ51" s="26"/>
      <c r="CA51" s="26"/>
      <c r="CK51" s="26"/>
      <c r="CU51" s="26"/>
      <c r="DE51" s="26"/>
      <c r="DO51" s="26"/>
      <c r="DY51" s="26"/>
      <c r="EI51" s="26"/>
      <c r="ES51" s="26"/>
      <c r="FC51" s="26"/>
      <c r="FM51" s="26"/>
      <c r="FW51" s="26"/>
      <c r="GG51" s="26"/>
      <c r="GQ51" s="26"/>
      <c r="HA51" s="26"/>
      <c r="HK51" s="26"/>
      <c r="HU51" s="26"/>
      <c r="IE51" s="26"/>
    </row>
    <row r="52" spans="1:239" s="17" customFormat="1" ht="6.9" customHeight="1" thickTop="1" thickBot="1" x14ac:dyDescent="0.3">
      <c r="A52" s="35"/>
      <c r="B52" s="187"/>
      <c r="C52" s="188"/>
      <c r="D52" s="188"/>
      <c r="E52" s="188"/>
      <c r="F52" s="188"/>
      <c r="G52" s="188"/>
      <c r="H52" s="188"/>
      <c r="I52" s="66"/>
    </row>
    <row r="53" spans="1:239" s="31" customFormat="1" ht="42" customHeight="1" thickTop="1" x14ac:dyDescent="0.3">
      <c r="A53" s="33"/>
      <c r="B53" s="217" t="s">
        <v>58</v>
      </c>
      <c r="C53" s="218"/>
      <c r="D53" s="218"/>
      <c r="E53" s="218"/>
      <c r="F53" s="218"/>
      <c r="G53" s="218"/>
      <c r="H53" s="219"/>
      <c r="I53" s="141"/>
      <c r="J53" s="30"/>
    </row>
    <row r="54" spans="1:239" s="31" customFormat="1" ht="42" hidden="1" customHeight="1" thickBot="1" x14ac:dyDescent="0.35">
      <c r="A54" s="33"/>
      <c r="B54" s="220" t="s">
        <v>26</v>
      </c>
      <c r="C54" s="221"/>
      <c r="D54" s="221"/>
      <c r="E54" s="221"/>
      <c r="F54" s="221"/>
      <c r="G54" s="221"/>
      <c r="H54" s="222"/>
      <c r="I54" s="142"/>
      <c r="J54" s="30"/>
    </row>
    <row r="55" spans="1:239" ht="15" customHeight="1" x14ac:dyDescent="0.3">
      <c r="B55" s="67"/>
      <c r="C55" s="67"/>
      <c r="D55" s="68"/>
      <c r="E55" s="69"/>
      <c r="F55" s="69"/>
      <c r="G55" s="69"/>
      <c r="H55" s="69"/>
      <c r="I55" s="69"/>
    </row>
    <row r="56" spans="1:239" ht="22.5" customHeight="1" x14ac:dyDescent="0.3">
      <c r="B56" s="70" t="s">
        <v>9</v>
      </c>
      <c r="C56" s="223"/>
      <c r="D56" s="223"/>
      <c r="E56" s="223"/>
      <c r="F56" s="70" t="s">
        <v>10</v>
      </c>
      <c r="G56" s="115"/>
      <c r="H56" s="69"/>
      <c r="I56" s="69"/>
    </row>
    <row r="57" spans="1:239" ht="21.75" customHeight="1" x14ac:dyDescent="0.3">
      <c r="B57" s="70" t="s">
        <v>11</v>
      </c>
      <c r="C57" s="224"/>
      <c r="D57" s="224"/>
      <c r="E57" s="224"/>
      <c r="H57" s="72"/>
      <c r="I57" s="69"/>
    </row>
    <row r="58" spans="1:239" ht="17.399999999999999" x14ac:dyDescent="0.3">
      <c r="B58" s="67"/>
      <c r="C58" s="67"/>
      <c r="D58" s="68"/>
      <c r="E58" s="69"/>
      <c r="F58" s="69"/>
      <c r="G58" s="69"/>
      <c r="H58" s="69"/>
      <c r="I58" s="69"/>
    </row>
    <row r="59" spans="1:239" s="43" customFormat="1" x14ac:dyDescent="0.25">
      <c r="A59" s="73"/>
      <c r="J59" s="27"/>
    </row>
    <row r="60" spans="1:239" ht="17.399999999999999" x14ac:dyDescent="0.3">
      <c r="B60" s="67"/>
      <c r="C60" s="67"/>
      <c r="D60" s="68"/>
      <c r="E60" s="69"/>
      <c r="F60" s="69"/>
      <c r="G60" s="69"/>
      <c r="H60" s="69"/>
      <c r="I60" s="69"/>
    </row>
    <row r="61" spans="1:239" ht="17.399999999999999" x14ac:dyDescent="0.3">
      <c r="B61" s="67"/>
      <c r="C61" s="67"/>
      <c r="D61" s="68"/>
      <c r="E61" s="69"/>
      <c r="F61" s="69"/>
      <c r="G61" s="69"/>
      <c r="H61" s="69"/>
      <c r="I61" s="69"/>
    </row>
    <row r="62" spans="1:239" ht="15" x14ac:dyDescent="0.25">
      <c r="B62" s="67"/>
      <c r="C62" s="67"/>
      <c r="D62" s="74"/>
      <c r="E62" s="75"/>
      <c r="F62" s="75"/>
      <c r="G62" s="75"/>
      <c r="H62" s="75"/>
      <c r="I62" s="75"/>
    </row>
    <row r="63" spans="1:239" x14ac:dyDescent="0.25">
      <c r="B63" s="67"/>
      <c r="C63" s="67"/>
      <c r="D63" s="67"/>
      <c r="E63" s="43"/>
      <c r="F63" s="43"/>
      <c r="G63" s="43"/>
      <c r="H63" s="43"/>
    </row>
    <row r="64" spans="1:239" x14ac:dyDescent="0.25">
      <c r="B64" s="67"/>
      <c r="C64" s="67"/>
      <c r="D64" s="67"/>
      <c r="E64" s="43"/>
      <c r="F64" s="43"/>
      <c r="G64" s="43"/>
      <c r="H64" s="43"/>
    </row>
    <row r="65" spans="1:10" x14ac:dyDescent="0.25">
      <c r="B65" s="67"/>
      <c r="C65" s="67"/>
      <c r="D65" s="67"/>
      <c r="E65" s="43"/>
      <c r="F65" s="43"/>
      <c r="G65" s="43"/>
      <c r="H65" s="43"/>
    </row>
    <row r="66" spans="1:10" x14ac:dyDescent="0.25">
      <c r="E66" s="43"/>
      <c r="F66" s="43"/>
      <c r="G66" s="43"/>
      <c r="H66" s="43"/>
    </row>
    <row r="67" spans="1:10" x14ac:dyDescent="0.25">
      <c r="E67" s="43"/>
      <c r="F67" s="43"/>
      <c r="G67" s="43"/>
      <c r="H67" s="43"/>
    </row>
    <row r="68" spans="1:10" x14ac:dyDescent="0.25">
      <c r="E68" s="43"/>
      <c r="F68" s="43"/>
      <c r="G68" s="43"/>
      <c r="H68" s="43"/>
    </row>
    <row r="69" spans="1:10" s="43" customFormat="1" x14ac:dyDescent="0.25">
      <c r="A69" s="73"/>
      <c r="J69" s="27"/>
    </row>
    <row r="70" spans="1:10" s="43" customFormat="1" x14ac:dyDescent="0.25">
      <c r="A70" s="73"/>
      <c r="J70" s="27"/>
    </row>
    <row r="71" spans="1:10" s="43" customFormat="1" x14ac:dyDescent="0.25">
      <c r="A71" s="73"/>
      <c r="J71" s="27"/>
    </row>
    <row r="72" spans="1:10" s="43" customFormat="1" x14ac:dyDescent="0.25">
      <c r="A72" s="73"/>
      <c r="J72" s="27"/>
    </row>
    <row r="73" spans="1:10" s="43" customFormat="1" x14ac:dyDescent="0.25">
      <c r="A73" s="73"/>
      <c r="J73" s="27"/>
    </row>
    <row r="74" spans="1:10" s="43" customFormat="1" x14ac:dyDescent="0.25">
      <c r="A74" s="73"/>
      <c r="J74" s="27"/>
    </row>
  </sheetData>
  <sheetProtection password="CC9A" sheet="1" objects="1" scenarios="1"/>
  <mergeCells count="51">
    <mergeCell ref="B51:D51"/>
    <mergeCell ref="B53:H53"/>
    <mergeCell ref="B54:H54"/>
    <mergeCell ref="C56:E56"/>
    <mergeCell ref="C57:E57"/>
    <mergeCell ref="B52:H52"/>
    <mergeCell ref="C2:E2"/>
    <mergeCell ref="C3:E3"/>
    <mergeCell ref="C4:E4"/>
    <mergeCell ref="C5:E5"/>
    <mergeCell ref="F2:H2"/>
    <mergeCell ref="B35:D35"/>
    <mergeCell ref="B36:D36"/>
    <mergeCell ref="B48:H48"/>
    <mergeCell ref="B37:D37"/>
    <mergeCell ref="B39:H39"/>
    <mergeCell ref="B47:D47"/>
    <mergeCell ref="B44:H44"/>
    <mergeCell ref="B45:D45"/>
    <mergeCell ref="F46:G46"/>
    <mergeCell ref="C46:D46"/>
    <mergeCell ref="B49:D49"/>
    <mergeCell ref="B42:D42"/>
    <mergeCell ref="B43:D43"/>
    <mergeCell ref="B38:D38"/>
    <mergeCell ref="B40:D40"/>
    <mergeCell ref="B19:H19"/>
    <mergeCell ref="B20:C20"/>
    <mergeCell ref="C9:E9"/>
    <mergeCell ref="C10:E10"/>
    <mergeCell ref="C11:E11"/>
    <mergeCell ref="C12:E12"/>
    <mergeCell ref="C15:E15"/>
    <mergeCell ref="E20:H20"/>
    <mergeCell ref="B18:D18"/>
    <mergeCell ref="B21:C21"/>
    <mergeCell ref="B22:C22"/>
    <mergeCell ref="B23:C23"/>
    <mergeCell ref="B32:D32"/>
    <mergeCell ref="B27:H27"/>
    <mergeCell ref="B34:D34"/>
    <mergeCell ref="B24:C24"/>
    <mergeCell ref="B25:D25"/>
    <mergeCell ref="B26:C26"/>
    <mergeCell ref="B28:D28"/>
    <mergeCell ref="B29:D29"/>
    <mergeCell ref="B30:H30"/>
    <mergeCell ref="B31:D31"/>
    <mergeCell ref="B33:D33"/>
    <mergeCell ref="F31:G31"/>
    <mergeCell ref="F32:G32"/>
  </mergeCells>
  <dataValidations xWindow="1016" yWindow="354" count="42">
    <dataValidation allowBlank="1" showInputMessage="1" showErrorMessage="1" promptTitle="DLL Name" prompt="Enter the name of the DLL here." sqref="C2:E2"/>
    <dataValidation allowBlank="1" showInputMessage="1" showErrorMessage="1" promptTitle="DLL Street  Address" prompt="Enter the DLL Street Address her." sqref="C3:E3"/>
    <dataValidation allowBlank="1" showInputMessage="1" showErrorMessage="1" promptTitle="DLL City, State, Zip Code" prompt="Enter the DLL City, State and Zip Code here." sqref="C4:E4"/>
    <dataValidation allowBlank="1" showInputMessage="1" showErrorMessage="1" promptTitle="DLL Phone Number" prompt="Please enter the DLL Financial Contact Phone number here." sqref="C5:E5"/>
    <dataValidation allowBlank="1" showInputMessage="1" showErrorMessage="1" promptTitle="Fed Tax ID Number" prompt="Enter the DLL's federal tax ID number here." sqref="C7"/>
    <dataValidation allowBlank="1" showInputMessage="1" showErrorMessage="1" promptTitle="Start Contract Term" prompt="The start of the contract term." sqref="C14"/>
    <dataValidation allowBlank="1" showInputMessage="1" showErrorMessage="1" promptTitle="End of Contract Term" prompt="The end of the contract term." sqref="E14"/>
    <dataValidation allowBlank="1" showInputMessage="1" showErrorMessage="1" promptTitle="Employee 1 Name" prompt="Enter the name of the employee that will be working on the grant." sqref="B21:C21"/>
    <dataValidation allowBlank="1" showInputMessage="1" showErrorMessage="1" promptTitle="Employee FTE %" prompt="Enter the FTE percentage of employee one here." sqref="D21"/>
    <dataValidation allowBlank="1" showInputMessage="1" showErrorMessage="1" promptTitle="Employee 2 FTE %" prompt="Enter the FTE percentage of employee one here." sqref="D22"/>
    <dataValidation allowBlank="1" showInputMessage="1" showErrorMessage="1" promptTitle="Employee 3 FTE %" prompt="Enter the FTE percentage of employee one here." sqref="D23"/>
    <dataValidation allowBlank="1" showInputMessage="1" showErrorMessage="1" promptTitle="Employee 4 FTE %" prompt="Enter the FTE percentage of employee one here." sqref="D24"/>
    <dataValidation allowBlank="1" showInputMessage="1" showErrorMessage="1" promptTitle="Employee 2 Name" prompt="Enter the name of the employee that will be working on the grant." sqref="B22:C22"/>
    <dataValidation allowBlank="1" showInputMessage="1" showErrorMessage="1" promptTitle="Employee 3 Name" prompt="Enter the name of the employee that will be working on the grant." sqref="B23:C23"/>
    <dataValidation allowBlank="1" showInputMessage="1" showErrorMessage="1" promptTitle="Employee 4 Name" prompt="Enter the name of the employee that will be working on the grant." sqref="B24:C24"/>
    <dataValidation allowBlank="1" showInputMessage="1" showErrorMessage="1" promptTitle="Total Salaries." prompt="No Data Entry. Auto Calculation of the 4 employees wages." sqref="E25"/>
    <dataValidation allowBlank="1" showInputMessage="1" showErrorMessage="1" promptTitle="Payroll Taxes &amp; Benefits" prompt="Enter the percent of pyroll benefits that you are charging the grant here." sqref="D26"/>
    <dataValidation allowBlank="1" showInputMessage="1" showErrorMessage="1" promptTitle="Payroll Taxes &amp; Benefits Dollar" prompt="Enter the dollar amount budgeted for Payroll Taxes &amp; Benefits here." sqref="E26"/>
    <dataValidation allowBlank="1" showInputMessage="1" showErrorMessage="1" promptTitle="Employee 1 Personel Expense" prompt="Enter the contract wages for employee # 1" sqref="E21:E24"/>
    <dataValidation allowBlank="1" showInputMessage="1" showErrorMessage="1" promptTitle="Shipping: AT Equipment" prompt="Shipping: AT Equipment Purchase row heading." sqref="B31:D31"/>
    <dataValidation allowBlank="1" showInputMessage="1" showErrorMessage="1" promptTitle="Budget Amount 2" prompt="Enter the budget amount of the AT Equipment Purchases" sqref="E32"/>
    <dataValidation allowBlank="1" showInputMessage="1" showErrorMessage="1" promptTitle="Budget Amount 3" prompt="Enter the budget amount of the Tablet Application Purchases here" sqref="E33"/>
    <dataValidation allowBlank="1" showInputMessage="1" showErrorMessage="1" promptTitle="Budget Amount 1" prompt="Enter the budget amount of the Shipping: AT Equipment Only" sqref="E31"/>
    <dataValidation allowBlank="1" showInputMessage="1" showErrorMessage="1" promptTitle="Budget Amount 4" prompt="Enter the budget amount of Rent/Overhead here." sqref="E34"/>
    <dataValidation allowBlank="1" showInputMessage="1" showErrorMessage="1" promptTitle="DLL Choice 1" prompt="Enter DLL specified budgeted dollar amount here." sqref="E35"/>
    <dataValidation allowBlank="1" showInputMessage="1" showErrorMessage="1" promptTitle="Sub Total Direct operating Expen" prompt="Sub total of Direct operating expenses -Auto calculation of shipping, equipment, Applications, rent, DLL choice 1, 2, 3, 4" sqref="E40"/>
    <dataValidation allowBlank="1" showInputMessage="1" showErrorMessage="1" promptTitle="Subtotal - Direct Personnel" prompt="Row heading Subtotal - Auto calcualtion of Employee 1, 2, 3 &amp; 4 + payroll taxes &amp; benefits." sqref="E28"/>
    <dataValidation allowBlank="1" showInputMessage="1" showErrorMessage="1" promptTitle="DLL Budget choice 4" prompt="Enter the name of the budget line item here." sqref="B38:D38"/>
    <dataValidation allowBlank="1" showInputMessage="1" showErrorMessage="1" promptTitle="DLL Budget choice 1" prompt="Enter the name of the budget line item here." sqref="B35:D35"/>
    <dataValidation allowBlank="1" showInputMessage="1" showErrorMessage="1" promptTitle="DLL Budget choice 2" prompt="Enter the name of the budget line item here." sqref="B36:D36"/>
    <dataValidation allowBlank="1" showInputMessage="1" showErrorMessage="1" promptTitle="DLL Budget choice 3" prompt="Enter the name of the budget line item here." sqref="B37:D37"/>
    <dataValidation allowBlank="1" showInputMessage="1" showErrorMessage="1" promptTitle="DLL Choice 2" prompt="Enter DLL specified budgeted dollar amount here." sqref="E36"/>
    <dataValidation allowBlank="1" showInputMessage="1" showErrorMessage="1" promptTitle="DLL Choice 3" prompt="Enter DLL specified budgeted dollar amount here." sqref="E37"/>
    <dataValidation allowBlank="1" showInputMessage="1" showErrorMessage="1" promptTitle="DLL Choice 4" prompt="Enter DLL specified budgeted dollar amount here." sqref="E38"/>
    <dataValidation allowBlank="1" showInputMessage="1" showErrorMessage="1" promptTitle="Total Direct Expenses" prompt="Auto calculation of Subtotal - Direct Personnel Expenses &amp; Subtotal - Direct Operating Expenses." sqref="E42"/>
    <dataValidation allowBlank="1" showInputMessage="1" showErrorMessage="1" promptTitle="Indirect (Only)" prompt="Row heading not data entry." sqref="C46"/>
    <dataValidation allowBlank="1" showInputMessage="1" showErrorMessage="1" promptTitle="AT Equipment Purcahse" prompt="Row heading only_x000a_" sqref="B32:D32"/>
    <dataValidation allowBlank="1" showInputMessage="1" showErrorMessage="1" promptTitle="Tablet Application Purchase" prompt="Row Heading not data entry" sqref="B33:D33"/>
    <dataValidation allowBlank="1" showInputMessage="1" showErrorMessage="1" promptTitle="Rent/Overhead" prompt="Row heading no data entry here." sqref="B34:D34"/>
    <dataValidation allowBlank="1" showInputMessage="1" showErrorMessage="1" promptTitle="Indirect Expense" prompt="Enter the amount of indirect expenses here. Please note that indirect expenses cannot exeed 10% of annual budget and cannot exeed 10% of the monthly total direct expenses." sqref="E46"/>
    <dataValidation allowBlank="1" showInputMessage="1" showErrorMessage="1" promptTitle="Total Indirect budgeted" prompt="Auto calculation of Indirect expenses." sqref="E49"/>
    <dataValidation allowBlank="1" showInputMessage="1" showErrorMessage="1" promptTitle="Total Program Budget" prompt="Calculation of direct personnel expenses + total operating expenses + indirect costs." sqref="E51"/>
  </dataValidations>
  <printOptions horizontalCentered="1"/>
  <pageMargins left="0" right="0" top="0.5" bottom="0.5" header="0" footer="0"/>
  <pageSetup scale="96" orientation="portrait" r:id="rId1"/>
  <headerFooter alignWithMargins="0">
    <oddHeader>&amp;CAbility Tools  - Device Lending Library 2018 - 2019 Budget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2018-2019 DLL Budget</vt:lpstr>
      <vt:lpstr>'2018-2019 DLL Budget'!Print_Area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Hansen</dc:creator>
  <cp:lastModifiedBy>Kevin Hansen</cp:lastModifiedBy>
  <cp:lastPrinted>2018-08-29T16:43:11Z</cp:lastPrinted>
  <dcterms:created xsi:type="dcterms:W3CDTF">2012-07-31T19:37:31Z</dcterms:created>
  <dcterms:modified xsi:type="dcterms:W3CDTF">2018-08-30T23:10:36Z</dcterms:modified>
</cp:coreProperties>
</file>